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Sheet1!$A$1:$Q$158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<sst xmlns="http://schemas.openxmlformats.org/spreadsheetml/2006/main" count="1571" uniqueCount="572">
  <si>
    <t>外国语学院学院2024年院优秀学生评比汇总表</t>
  </si>
  <si>
    <t>序号</t>
  </si>
  <si>
    <t>学院</t>
  </si>
  <si>
    <t>年级</t>
  </si>
  <si>
    <t>专业</t>
  </si>
  <si>
    <t>学号</t>
  </si>
  <si>
    <t>姓名</t>
  </si>
  <si>
    <t>性别</t>
  </si>
  <si>
    <t>评比类别</t>
  </si>
  <si>
    <t>职务</t>
  </si>
  <si>
    <t>最低分</t>
  </si>
  <si>
    <t>均分</t>
  </si>
  <si>
    <t>评比年度内班级综合测评排名</t>
  </si>
  <si>
    <t>评比年度内班级综合测评排名百分比</t>
  </si>
  <si>
    <t>评比年度内获奖情况</t>
  </si>
  <si>
    <t>评比年度内科研情况</t>
  </si>
  <si>
    <t>推荐部门</t>
  </si>
  <si>
    <t>备注（党团学生组织需标注组织名称）</t>
  </si>
  <si>
    <t>外国语学院</t>
  </si>
  <si>
    <t>翻译</t>
  </si>
  <si>
    <t>胡倩</t>
  </si>
  <si>
    <t>女</t>
  </si>
  <si>
    <t>三好学生标兵</t>
  </si>
  <si>
    <t>团支书，外国语学院党工部副部长</t>
  </si>
  <si>
    <t>1/40</t>
  </si>
  <si>
    <t>省级：
1.2024年4月获江苏省三好学生   
校级：
1.2024年4月获中北学院鱼跃特别奖学金
2.2023年12月获中北学院三好学生标兵
3.2023年11月获中北学院院长奖学金
4.2023年10月获中北学院2023年大学生暑期“三下乡”社会实践活动评比获优秀调研报告奖                                                                                                  5.2023年10月获外研社全国大学生写作大赛校赛三等奖                                                                   
6.2023年10月获外研社全国大学生笔译大赛校赛三等奖                                                                       
7.2023年10月获外研社全国大学生阅读大赛校赛三等奖</t>
  </si>
  <si>
    <t>国家级：
1.2024年5月在知网外文数据库期刊Scientific Journal of Humanities and Social Sciences上发表Legacies of Ancient Rome and Their Impacts on Western Civilization: a Dialectic Perspective一文（第一作者）
省级：
1.2024年5月在省级期刊《美化生活》上发表《拟剧理论视域下名人人设的符号化建构与解构研究》一文（第一作者）     
2.2023年11月第十八届“挑战杯”全国大学生课外学术科技作品展示“红色专项”活动江苏省选拔赛三等奖</t>
  </si>
  <si>
    <t>二级学院推荐</t>
  </si>
  <si>
    <t>日语</t>
  </si>
  <si>
    <t>施红利</t>
  </si>
  <si>
    <t>优秀学生干部标兵</t>
  </si>
  <si>
    <t>班长；党工部部长</t>
  </si>
  <si>
    <t>4/43</t>
  </si>
  <si>
    <t>国家级：
1.2024年6月第七届亿学杯全国大学生日语词汇及综合能力大赛二等奖
2.2024年7月人民中国杯日语词汇大赛优秀奖
省级：
1.2024年6月“LSCAT”杯江苏省笔译大赛日译中三等奖
2.2024年6月“LSCAT”杯江苏省笔译大赛中译日优胜奖
市级：
1.2023年11月镇江市暑期三下乡社会实践先进个人
校级：
1.2023年10月校级三下乡暑假社会实践先进个人
2.2023年10月校级三下乡暑假社会实践优秀团队
3.2024年1月 25期高党培训优秀学员
4.2024年5月 优秀共青团员
5.2024年6月 国才杯日语组校赛金奖</t>
  </si>
  <si>
    <t>无</t>
  </si>
  <si>
    <t>英语</t>
  </si>
  <si>
    <t>李忠</t>
  </si>
  <si>
    <t>男</t>
  </si>
  <si>
    <t>三好兼优干</t>
  </si>
  <si>
    <t>心理气象站站长</t>
  </si>
  <si>
    <t>3/36</t>
  </si>
  <si>
    <t>省级：
1.2024年2月CaTICs英语词汇一等奖
2.2024年3月CaTICs英语听力二等奖
院级：
1.2024年6月心理气象站优秀学生干部
2.2024年6月第十五届心博会手语操比赛三等奖</t>
  </si>
  <si>
    <t>刘畅</t>
  </si>
  <si>
    <t>班级学习委员</t>
  </si>
  <si>
    <t>5/36</t>
  </si>
  <si>
    <t>省级：
1.2024年3月CaTICs英语词汇二等奖
2.2024年3月CaTICs英语听力三等奖
3.2024年6月第十届LSCAT笔译大赛英译汉本科组三等奖
4.2024年6月第十届LSCAT笔译大赛汉译英本科组三等奖
校级：
1.2023年12月社会先进个人</t>
  </si>
  <si>
    <t>施佳茹</t>
  </si>
  <si>
    <t>学习委员/外国语学院党工部材料部副部长</t>
  </si>
  <si>
    <t>2/43</t>
  </si>
  <si>
    <t>国家级：
1.2023年12月获第五届全国高校创新英语挑战赛翻译赛汉译英三等奖
校级：
1.2023年9月获“面相历史，触摸未来”主题活动三等奖
2.2024年5月获优秀共青团干部
院级：
1.2024年6月获外国语学院“诚筑未来，信赢天下”知识竞赛活动二等奖</t>
  </si>
  <si>
    <t>张小静</t>
  </si>
  <si>
    <t>班长兼心理委员/外国语学院党工部实践部干事</t>
  </si>
  <si>
    <t>1/43</t>
  </si>
  <si>
    <t>省级：
1.2023年12月获批改网杯全国大学生写作大赛初赛优秀奖
2.2024年6月获第十届Lscat笔译大赛英译汉三等奖
3.2024年6月获第十届Lscat笔译大赛汉译英优胜奖
校级：
1.2023年11月获中北学院“三好学生”
2.2023年12月获龙湖公社最美网格员
3.2024年4月获中北学院优秀共青团干部</t>
  </si>
  <si>
    <t>商务英语</t>
  </si>
  <si>
    <t>王晴</t>
  </si>
  <si>
    <t>班长</t>
  </si>
  <si>
    <t>省级：
1.2024年7月一带一路翻译大赛英译汉二等奖汉译英优胜奖
2.2024年6月第八届高校商务英语竞赛二等奖
3.2023年11月全国跨文化能力竞赛江苏省中级组三等奖
4.2023年11月全国大学生英语语法大赛二等奖    
校级：
1.2023年11月外研社笔译和写作校赛三等奖
2.2023年12月校三好学生</t>
  </si>
  <si>
    <t>巫京</t>
  </si>
  <si>
    <t>外国语学院学生会学习生活部主要负责人/党工部材料部干事/心理委员</t>
  </si>
  <si>
    <t>7/36</t>
  </si>
  <si>
    <t>省级：
1.2024年6月获第十届"LSCAT"杯江苏省笔译大赛汉译英本科组三等奖
校级：
1.2023年12月获南京师范大学中北学院“招生工作先进个人”
2.2023年12月获“三好学生”
3.2023年12月获“优秀学生干部”
院级：
1.2023年10月获暑期三下乡社会实践项目参与奖</t>
  </si>
  <si>
    <t>省级：
1.2024年7月在省级期刊《秀江南》发表文章《透过影视作品看文化差异对中美商务谈判的影响》</t>
  </si>
  <si>
    <t>俞佳瑶</t>
  </si>
  <si>
    <t>822103班学习委员/校学生工作助理团综合服务中心负责人</t>
  </si>
  <si>
    <t>1/36</t>
  </si>
  <si>
    <t>国家级：
1.2024年6月获第八届全国高校商务英语竞赛决赛专业组三等奖
2.2023年12月获第五届全国高校商务英语竞赛翻译赛汉译英组一等奖
3.2023年12月获第五届全国高校创新英语挑战赛英语词汇赛优秀奖
4.2023年11月获外文奖全国大学生英语语法大赛英语专业组全国三等奖
省级：
1.2024年6月获第十届“LSCAT杯”江苏省笔译大赛汉译英本科组优胜奖
校级：
1.2023年12月获南京师范大学中北学院三好学生
2.2024年6月获第四届“外教社·词达人杯”南京师范大学中北学院本科英语类校赛二等奖</t>
  </si>
  <si>
    <t>国家级：
1.2024年8月主持研学项目《探寻句容赵亚夫的红色精神与绿色希望》获“九州杯”全国研学课程设计大赛二等奖（第一主持人）
校级：
1.2024年5月主持挑战杯项目《City to Brainy Studio——城市多元研学领跑者》获第十四届“挑战杯”中国大学生创业计划竞赛南京师范大学中北学院校赛二等奖（第二主持人）</t>
  </si>
  <si>
    <t>丁婕</t>
  </si>
  <si>
    <t>4/40</t>
  </si>
  <si>
    <t>国家级：
1.2024年7月第三届全国大学生英语翻译能力竞赛英语专业组优秀奖
2.2024年4月第三届全国青年创新翻译大赛鼓励奖
校级：
1.2023年12月 获中北学院三好学生
2.2023年12月获中北学院优秀学生干部</t>
  </si>
  <si>
    <t>省级：
2024年6月大创项目省级论文《基于扇贝阅读App的移动学习对大学生英语阅读水平的影响研究》</t>
  </si>
  <si>
    <t>丁项荣</t>
  </si>
  <si>
    <t>校新媒体主席/
学习委员/
外国语学院青马班班长/
外国语学院23级翻译班班助/
篆刻书法社社长</t>
  </si>
  <si>
    <t>3/40</t>
  </si>
  <si>
    <t>国家级：
1.2024年5月获全国大学生英语语法竞赛二等奖             
2.2024年6月全国高校商务英语竞赛初赛二等奖                     
3.2024年1月获全球华语论坛中国海南博鳌会优秀志愿者                                                                                                                                                         校级：
1.2024年5月获得第十四届“挑战杯”中国大学生创业计划竞赛南京师范大学中北学院选拔赛三等奖    
2.2023年11月“外研社·国才杯”“理解当代中国”全国大学生外国语能力大赛笔译校赛一等奖
3.2023年11月“外研社·国才杯”“理解当代中国”全国大学生外国语能力大赛写作校赛二等奖            
4.2023年11月“外研社·国才杯”“理解当代中国”全国大学生外国语能力大赛阅读校赛三等奖        
5.2023年12月获南京师范大学中北学院三好学生                         
6.2023年12月获南京师范大学中北学院优秀学生干部                     
7.2024年5月获“优秀共青团干部”</t>
  </si>
  <si>
    <t>国家级：
1.2024年5月以第二作者在Scientific Journal of Humanities and Social Sciences上发表侧重点不同的《Legacies of Ancient Rome and Their Impacts on Western Civilization: a Dialectic Perspective》一篇
省级：
1.2024年5月在省级期刊维普网美化生活发表大学生创新创业项目《戈夫曼拟剧理论视域下网络人设的符号化建构和解构研究》论文一篇</t>
  </si>
  <si>
    <t>朱雨薇</t>
  </si>
  <si>
    <t>外国语学院“语”媒体中心总负责人；2104副班长兼文体委员</t>
  </si>
  <si>
    <t>7/40</t>
  </si>
  <si>
    <t>省级：
1.2023年11月获第十八届“挑战杯”一等奖
市级：1.2023年11月获镇江市大学生暑期“三下乡”“返家乡”社会实践活动优秀团队
校级：
1.2023年10月南京师范大学中北学院2023年大学生暑期“三下乡”社会实践活动优秀团队
2.2023年10月南京师范大学中北学院2023年大学生暑期“三下乡”社会实践活动优秀调研报告；
3.2023年12月南京师范大学中北学院三好学生、优秀学生干部；
4.2024年5月获校青马班优秀学员；
5.2024年5月优秀共青团员
院级：
1.2023年12月外国语学院志愿服设计比赛优秀奖</t>
  </si>
  <si>
    <t>国家级：
1.2024年7月于国际期刊Educational Research and Reviews发表论文“A study on the enhancement of college students' autonomous reading ability based on the online English reading circles”</t>
  </si>
  <si>
    <t>程方敏</t>
  </si>
  <si>
    <t xml:space="preserve"> 三好兼优干</t>
  </si>
  <si>
    <t>校学工助理团主席/外国语学院团委组织部主要负责人</t>
  </si>
  <si>
    <t>2/36</t>
  </si>
  <si>
    <t>国家级：
1.2023年12月获2023年全国高师学生英语教师职业技能竞赛二级一等奖
2.2024年5月获第一届“丝绸之路”全国大学生英语词汇大赛决赛一等奖
校级：
1.2023年12月获三好学生兼优秀学生干部
2.2024年5月获校十大杰出青年学生
3.2024年5月获第十四届“挑战杯”中国大学生创业计划竞赛选拔赛二等奖</t>
  </si>
  <si>
    <t>孙千茹</t>
  </si>
  <si>
    <t>团支书</t>
  </si>
  <si>
    <t>国家级：
1.2023年6月 “外研社·词达人杯”全国大学生英语词汇能力大赛三等奖
院级：
1.2024年5月 “传承五四魂，逐梦新时代”手抄报比赛三等奖</t>
  </si>
  <si>
    <t>殷琪君</t>
  </si>
  <si>
    <t>外国语学院党工部材料部部长</t>
  </si>
  <si>
    <t>国家级：
1.2023年12月获第六届“人民中国杯”国际翻译大赛本科组日译汉一等奖；
省级：
1.2024年6月获第十届“LSCAT”杯江苏省笔译大赛日译中本科组三等奖；
校级：
1.2023年10月获暑期“三下乡”社会实践活动先进个人；
2.2023年11月获第24届田径运动会女子组4*400m接力第三名；
3.2024年4月获鱼跃奖学金一等奖；
4.2024年4月获图书馆中科VIPExam线上知识竞赛一等奖；
5.2024年5月获优秀共青团干部；</t>
  </si>
  <si>
    <t>省级：
1.2024年4月在省级期刊《长江小说鉴赏》发表《中国网络小说在日本的译介与接受研究——以&lt;魔道祖师为例&gt;》一文（第一作者）</t>
  </si>
  <si>
    <t>法语</t>
  </si>
  <si>
    <t>臧文文</t>
  </si>
  <si>
    <t>团支部书记</t>
  </si>
  <si>
    <t>1/27</t>
  </si>
  <si>
    <t>国家级：
1.2023年9月获第五届全国高校创新英语词汇赛初赛二等奖
省级：
1.2024年6月获第十届“LSCAT”杯江苏省笔译大赛法译中一等奖 
校级：1.2023年9月获“外研社·国才杯”“理解当代中国”全国大学生英语阅读大赛校赛三等奖    
2.2023年12月获校三好学生
3.2024年5月获校优秀共青团干部
4.2024年6月获“外教社·词达人杯”全国大学生英语词汇能力大赛校赛特等奖</t>
  </si>
  <si>
    <t xml:space="preserve">省级：
1.2024年6月在省级期刊《莲池周刊》发表《法国非物质文化遗产的传承与保护对中国非遗美食的启示》一文（第一作者）
</t>
  </si>
  <si>
    <t>朱琦</t>
  </si>
  <si>
    <t>学习委员/文体活动部负责人</t>
  </si>
  <si>
    <t>3/27</t>
  </si>
  <si>
    <t>校级：
1.2023年12月获南京师范大学三好学生
2.2023年12月获南京师范大学优秀学生干部
3.2023年12月 获2022-2023年度“学习型”寝室称号
4.2024年4月获南京师范大学优秀共青团员
5.2024年6月获2024“外研社 国才杯”理解当代中国”全国大学生外语能力大赛校赛法语组金奖
院级：
1.2023年12月第三届外语书法大赛二等奖</t>
  </si>
  <si>
    <t>日语（专转本）</t>
  </si>
  <si>
    <t>徐璇</t>
  </si>
  <si>
    <t>生活委员</t>
  </si>
  <si>
    <t>3/38</t>
  </si>
  <si>
    <t>许景雯</t>
  </si>
  <si>
    <t>822302班班长/党工部实践部干事/校第六期青马班团支部书记</t>
  </si>
  <si>
    <t>2/45</t>
  </si>
  <si>
    <t>省级：
1.2024年6月江苏省Lscat笔译大赛英译中优胜奖；
校级：
1.2023年9月军训先进个人；
2.2023年10月团学骨干训练营优秀学员；2023年10月江苏省高校大学生“爱我国防”演讲比赛校赛二等奖；
3.2023年12月“书香中北 悦读悦心”读书节活动之“臻享元旦，悦启新章”2024 新年 flag 计划作品征集优秀奖；
4.2024年3月校团委“龙腾迎盛世，瑞龙纳福年”活动二等奖；
5.2024年5月南京师范大学中北学院人民武装部“铸国防魂，扬青春志”爱我国防演讲比赛决赛二等奖；
6.2024年5月“强国有我，青春逐梦”校团委微团课大赛复赛三等奖；
7.2024年8月暑期社会实践先进个人
院级：
1.2023年12月第三届外国语学院书法大赛日语组三等奖； 
2.2024年1月“冬至暖阳，辞旧迎新”手抄报比赛优秀奖；
3.2024年5月“声临其境，语你相遇”活动三等奖。</t>
  </si>
  <si>
    <t>邹镇怡</t>
  </si>
  <si>
    <t xml:space="preserve">822302班学习委员/外国语学院党工部材料部干事
</t>
  </si>
  <si>
    <t>1/45</t>
  </si>
  <si>
    <t>国家级：
1.2024年5月第二届“BETT”杯全国大学生英语语法大赛初赛二等奖
省级：
1.2024年6月第十届“LSCAT”杯江苏省笔译大赛英译汉本科组三等奖
校级：
1.2023年10月新生暑假作业评选参与奖2.2023年10月开学典礼发言代表评选优秀奖
3.2023年10月军训先进个人
4.2024年6月“五育润心 沐光同行”手语操大赛三等奖
院级：
1.2023年12月优秀学习守护天使
2.2023年12月图书馆打卡学习优秀奖、3.2024年5月“‘声’临其境，‘语’你相遇“录音比赛三等奖</t>
  </si>
  <si>
    <t>鲍思雨</t>
  </si>
  <si>
    <t>校级：
1.2023年10月获军训先进个人   
2.2024年6月光明新生奖学金    
院级：
1.2024年5月“声”临其境
2.“语”你相遇优秀奖</t>
  </si>
  <si>
    <t>刘轩彤</t>
  </si>
  <si>
    <t>行政办干事</t>
  </si>
  <si>
    <t>2/29</t>
  </si>
  <si>
    <t>国家级：
1.2024年第三届《英语世界》杯全国大学生英语词汇大赛 英专生组 全国二等奖</t>
  </si>
  <si>
    <t>高璐</t>
  </si>
  <si>
    <t>三好学生</t>
  </si>
  <si>
    <t>外国语学院学生会对外联合部主要负责人/班级宣传委员</t>
  </si>
  <si>
    <t>省级：
1.2024年3月CaTICs英语词汇一等奖
2.2024年3月CaTICs英语听力一等奖
3.2024年6月第十届LSCAT英译汉本科组三等奖
4.2024年6月第十届LSCAT汉译英本科组三等奖</t>
  </si>
  <si>
    <t>孟青</t>
  </si>
  <si>
    <t>党工部材料部干事</t>
  </si>
  <si>
    <t>省级：
1.2024年3月获得CaTICs英语词汇二等奖
2.2024年6月获得第十届“LSCAT杯”江苏省笔译大赛英译汉三等奖
校级：
1.2024年5月获得优秀共青团员
2.2024年6月获得外教社•词达人杯”全国大学生英语词汇能力大赛本科英语类专业组校赛一等奖</t>
  </si>
  <si>
    <t>侍亚思</t>
  </si>
  <si>
    <t>7/43</t>
  </si>
  <si>
    <t>校级：
1.2023年12月获南京师范大学中北学院学习优秀奖</t>
  </si>
  <si>
    <t>伍莹娜</t>
  </si>
  <si>
    <t>外国语学院党工部宣传部干事</t>
  </si>
  <si>
    <t>5/43</t>
  </si>
  <si>
    <t>国家级：
1.2024年1月第二届“外文奖”全国大学生英语翻译大赛全国优秀奖
2.2024年5月第三届全国大学生英语翻译能力竞赛英译汉全国二等奖          
校级：
1.2024年4月获中北学院优秀共青团员</t>
  </si>
  <si>
    <t>徐淑君</t>
  </si>
  <si>
    <t>短片社团支书</t>
  </si>
  <si>
    <t>3/43</t>
  </si>
  <si>
    <t>校级：
1.2024年2月获南京师范大学中北学院学习优秀奖</t>
  </si>
  <si>
    <t>喻颖</t>
  </si>
  <si>
    <t>院级：
1.2023年11月获中北学院三好学生</t>
  </si>
  <si>
    <t>许诺</t>
  </si>
  <si>
    <t>宣传委员</t>
  </si>
  <si>
    <t>4/36</t>
  </si>
  <si>
    <t>国家级：
1.2024年8月获全国研学课程设计大赛二等奖
2.2024年5月23日获教师资格证书
校级：
1.2024年5月获第十四届“挑战杯”中国大学生创业计划竞赛南京师范大学中北学院选拔赛二等奖
2.2024年7月获优秀宣传委员证书</t>
  </si>
  <si>
    <t>俞悦溪</t>
  </si>
  <si>
    <t>学生会文体活动部主要负责人</t>
  </si>
  <si>
    <t>国家级：
1.2024年8月全国大学生科技翻译大赛三等奖
2.2024年8月第三届全国大学生英语翻译能力竞赛三等奖
校级：
1.2023年11月口述史比赛视频优秀奖
2. 2023年11月口述史比赛文稿优秀奖 
院级：
1.2024年5月优秀共青团干部</t>
  </si>
  <si>
    <t>王佑</t>
  </si>
  <si>
    <t>校学生会主席团成员</t>
  </si>
  <si>
    <t>2/40</t>
  </si>
  <si>
    <t>国家级：
1.2023年12月2023年全国大学生英语词汇竞赛(NCEVC)英语专业组二等奖
2.2024年1月第五届全国高校创新英语挑战赛英语词汇赛(英语专业组)二等奖
3.2024年6月第三届创研杯全国大学生英语词汇竞赛二等奖
校级：
1.2023年10月南京师范大学中北学院2023年大学生暑期“三下乡”社会实践活动“先进个人”
2.2023年11月“外研社·国才杯”“理解当代中国”全国大学生外国语能力大赛阅读校赛二等奖
3.2023年11月“外研社·国才杯”“理解当代中国”全国大学生外国语能力大赛笔译校赛三等奖
4.2023年12月第二届校园廉洁文化作品优秀奖
5.2023年12月南京师范大学中北学院校心理气象站“拥抱确定，我爱我心”12·5要爱我主题活动优秀奖
6.2023年12月 获优秀学生干部
7.2023年12月 获三好学生”
8.2024年4月 获“鱼跃奖学金”一等奖
9.2024年4月 获“乡村光影”社会实践团寒假社会实践项目评比活动获一等奖</t>
  </si>
  <si>
    <r>
      <rPr>
        <sz val="10"/>
        <color theme="1"/>
        <rFont val="宋体"/>
        <charset val="134"/>
      </rPr>
      <t>国家级：
1.2024年7月第一作者发表论文</t>
    </r>
    <r>
      <rPr>
        <i/>
        <sz val="10"/>
        <color theme="1"/>
        <rFont val="宋体"/>
        <charset val="134"/>
      </rPr>
      <t>A Study on The Enhancement of College Students' Autonomous
Reading Ability Based on The Online English Reading Circles</t>
    </r>
    <r>
      <rPr>
        <sz val="10"/>
        <color theme="1"/>
        <rFont val="宋体"/>
        <charset val="134"/>
      </rPr>
      <t>（知网可查）</t>
    </r>
  </si>
  <si>
    <t>徐译智</t>
  </si>
  <si>
    <t>国家级:
1.2023年12月获第六届“人民中国杯”日语国际翻译大赛二等奖；
2.2023年12月获第二届“外文奖”全国大学生英语翻译大赛(第一场)全国二等奖；
3.2024年1月获第二届“外文奖”全国大学生英语翻译大赛（第二场）全国三等奖          
校级：
1.2023年10月获外研社日语国才杯日语组一等奖；
2.2023年11月获运动会女子4×400m接力三等奖；
3.2023年12月获南京师范大学三好学生</t>
  </si>
  <si>
    <t>省级：
1.2024年4月在《长江小说鉴赏》上发布期刊一篇</t>
  </si>
  <si>
    <t>许馨予</t>
  </si>
  <si>
    <t>媒体宣传中心主任</t>
  </si>
  <si>
    <t>4/27</t>
  </si>
  <si>
    <t>省级:
1.2024.6第十届“LSCAT”杯江苏省笔译大赛法译中组二等奖  
院级：
1.2024年获中北学院社会工作先进个人                           
2.大学生创新创业训练计划结项</t>
  </si>
  <si>
    <t>岳平</t>
  </si>
  <si>
    <t>5/27</t>
  </si>
  <si>
    <t>院级：
1.2023年12月获中北学院先进个人</t>
  </si>
  <si>
    <t>蔡慧</t>
  </si>
  <si>
    <t>学习委员/外国语学院学习生活部负责人</t>
  </si>
  <si>
    <t>1/28</t>
  </si>
  <si>
    <t>国家级：
1.2023年10月“CVTAAC杯”全国大学生英语词汇能力挑战赛决赛三等奖
2.2023年10月首届全国大学生英语单词大赛英语专业组初赛三等奖
3.2024年7月第二届“BETT杯”全国大学生英语语法大赛决赛三等奖
4.2024年7月第三届《英语世界》杯全国大学生英语语法大赛全国三等奖
校级：
1.2023年10月“外研社·国才杯”“理解当代中国”全国大学生外语能力大赛校赛英语阅读组三等奖
2.2023年12月南京师范大学中北学院“社会工作先进个人”
3.2024年4月鱼跃奖学金
4.2024年5月南京师范大学中北学院“优秀共青团员”
院级：
1.2024年6月“跬步至千里，小流成江海”21天四六级自律打卡活动获“English Perseverance Pioneer”称号</t>
  </si>
  <si>
    <t>陈悦</t>
  </si>
  <si>
    <t>2/28</t>
  </si>
  <si>
    <t>国家级：
1.2023年10月获国家励志奖学金
2.2023年11月全国大学生BETT杯英语词汇大赛二等奖
省级：
1.2024年6月江苏省第十届LSCAT汉译英优胜奖
校级：
1.2023年12月南京师范大学中北学院三好学生称号
院级
1.2024年6月外国语学院四六级自律打卡先锋称号</t>
  </si>
  <si>
    <t>戴浩然</t>
  </si>
  <si>
    <t>外国语学院党工部材料部干事/外国语学院团委干事/致远社团支书</t>
  </si>
  <si>
    <t>3/28</t>
  </si>
  <si>
    <t>国家级：
1.2024年1月 获中外传播杯全国大学生英语翻译大赛三等奖
省级：
1.2024年6月 获江苏省第十届LSCAT英译中三等奖
校级：
1.2023年11月 获中北学院“温暖初冬，乐绘时光”心里精品项目优秀奖
2.2023年12月 获南京师范大学“优秀学生干部”      
院级：
1.2023年12月 获校园情景剧大赛二等奖
2.2024年6月 获外国语学院21天四六级打卡活动优秀奖
3.2024年6月 获法政学院《民法典》知识竞赛优秀奖</t>
  </si>
  <si>
    <t>虞骏霄</t>
  </si>
  <si>
    <t>校党工部办公室干事</t>
  </si>
  <si>
    <t>1/35</t>
  </si>
  <si>
    <t>国家级：
1.2023年10月获全国大学英语单词大赛初赛一等奖
2.2023年11月获“批改网”全国大学生英语写作大赛优秀作品奖
3.2024年5月获第五届大学生“丝绸之路”主题知识竞赛特等奖
4.2024年5月获第一届“食安中国”全国大学生食品安全知识竞赛一等奖
 校级：
1.2023年10月获“外研社.国才杯”校赛笔译一等奖
2.2023年10月获“外研社.国才杯”校赛阅读二等奖
3.2023年11月获新生骨干训练营优秀学员
4.2023年12月获优秀共青团员
5.2023年12月“三好学生”
6.2024年3月获“3.15主题”征文三等奖
7.2024年6月“外教社.词达人杯”校赛一等奖
8.2024年6月大学生英语竞赛初赛二等奖</t>
  </si>
  <si>
    <t>省级：
1.2024年4月在省级期刊《时代教育》上发表《基于扇贝阅读App的移动学习对大学生英语阅读的影响研究</t>
  </si>
  <si>
    <t>雍晓雪</t>
  </si>
  <si>
    <t>822202班学习委员/外国语学院心理气象站办公室部门干事</t>
  </si>
  <si>
    <t>4/35</t>
  </si>
  <si>
    <t>国家级：
1.2024年3月获第二届“中外传播杯”全国大学生英语阅读大赛二等奖
省级：
1.2023年10月获第九届“LSCAT杯”江苏省笔译大赛英译汉优胜奖
2.2024年5月获第十届“LSCAT杯”江苏省笔译大赛英译汉优胜奖
3.2024年5月获第十届“LSCAT杯”江苏省笔译大赛汉译英二等奖
校级：
1.2023年9月获南京师范大学中北学院口述史征文三等奖
2.2023年10月获“外研社·国才杯”全国大学生外语能力大赛校赛笔译二等奖
3.2023年10月获“外研社·国才杯”全国大学生外语能力大赛校赛阅读三等奖
4.2023年12月获学习优秀奖</t>
  </si>
  <si>
    <t>董潞瑶</t>
  </si>
  <si>
    <t>学生工作助理团办公室负责人/外国语学院党工部材料部干事</t>
  </si>
  <si>
    <t>3/35</t>
  </si>
  <si>
    <t>国家级：
1.2023年11月第三十五届韩素音国际翻译大赛全国优秀奖  
2.2024年1月获第五届全国高校创新英语挑战赛英语词汇优秀奖  
3.2024年5月获第三届创研杯全国大学生英语词汇大赛三等奖
4.2024年6月获第二届“外文奖”全国大学生英语写作大赛二等奖            
省级：
1.2024年6月获第十届LSCAT江苏省笔译大赛汉译英本科组优胜奖            
2.2024年6月获第十届LSCAT江苏省笔译大赛英译汉本科组三等奖              
市级：
1.2024年6月获第四届“用英语讲中国故事”大学组南京选区二等奖              
校级：
1.2023年10月获外研社国才杯英语笔译大赛二等奖 
2.2023年10月获外研社国才杯英语写作大赛三等奖 
3.2023年11月获校三好学生 
4.2023年11月获“防艾青春young”创意作品比赛一等奖 
5.2023年12月获中北之星翻译之星 
6.2023年12月获第二届校园廉洁文化作品比赛三等奖 
7.2024年5月获校优秀共青团员 
8.2024年6月获南京师范大学中北学院互联网大学生创新创业大赛校赛二等奖 
9.2024年6月获南京师范大学中北学院情景剧大赛优秀奖 
院级：
1.2024年5月获南京师范大学中北学院外国语学院声临其境，语你相遇录音大赛三等奖 
2.2024年5月获南京师范大学中北学院外国语学院“传承五四魂，逐梦新时代”手抄报比赛优秀奖</t>
  </si>
  <si>
    <t>王亦柔</t>
  </si>
  <si>
    <t>外国语学院党工部材料部部长/822202班宣传委员</t>
  </si>
  <si>
    <t>2/35</t>
  </si>
  <si>
    <t>国家级：
1.2024年7月 第三届创研杯英语语法大赛全国三等奖
2.2024年5月 第二届外文奖阅读大赛全国三等奖
3.2023年12月 全国外文奖语法大赛全国二等奖
4.2023年12月 全国高师学生英语竞赛二级优胜奖
省级：
1.2024年6月 江苏省LSCAT中译英一等奖
校级：
1.2024年4月 鱼跃二等奖学金
2.2023年校优秀共青团员
3.2023年10月 国才杯翻译校赛二等奖
4.2023年10月 国才杯阅读校赛二等奖
院级：
1.2024年5月 外国语学院录音比赛二等奖
2.2023年12月 外国语学院社会工作先进个人</t>
  </si>
  <si>
    <t>陈昱含</t>
  </si>
  <si>
    <t>外国语学院对外联合部负责人</t>
  </si>
  <si>
    <t>2/30</t>
  </si>
  <si>
    <t>国家级：
1.2024年4月获全国大学生英语词汇大赛优秀奖
2.2024年5月获全国大学生翻译能力竞赛汉译英三等奖
3.2024年5月获全国大学生翻译能力竞赛英译汉三等奖
4.2024年5月获2024全国大学生外语翻译大赛二等奖
5.2024年6月获第八届全国高校商务英语竞赛初赛三等奖
省级：
1.2023年11月获全国大学生英语翻译大赛省级二等奖
2.2024年6月获全国大学生英语竞赛一等奖
3.2024年6月获LSCAT汉译英三等奖
4.2024年6月获LSCAT英译汉优胜奖
校级：
1.2023年10月获“外研社·国才杯”演讲一等奖
2.2023年10月获“外研社·国才杯”阅读三等奖
3.2023年10月获“外研社·国才杯”笔译三等奖
4.2023年10月获“招生工作先进个人”
5.2023年11月获“三好学生”
6.2024年5月获全国大学生英语竞赛一等奖
7.2024年6月获第四届词达人一等奖
8.2024年6月获“鱼跃三等奖学金”
院级：
1.2024年5月获外国语学院第三届“外语杯”羽毛球比赛二等奖</t>
  </si>
  <si>
    <t>唐艺菲</t>
  </si>
  <si>
    <t>外国语学院团委组织部负责人/822203文体委员</t>
  </si>
  <si>
    <t>1/30</t>
  </si>
  <si>
    <t>国家级：
1. 2024年6月“外文奖”全国大学生英语写作大赛 二等奖
2. 2024年1月第二届“外文奖”全国大学生英语翻译大赛（英译汉） 三等奖
3. 2023年12月第五届全国高校创新英语挑战赛翻译赛（英译汉组） 二等奖
4. 2023年12月创研杯第二届全国大学生写作大赛 三等奖
5. 2023年12月BEC V证书
6.2023年11月 ETIC 中级证书
省级：
1. 2024年6月第十届LSCAT江苏省笔译大赛 优胜奖
校级：
1. 2024年8月暑期“三下乡”社会实践校级先进个人
2. 2024年4月2023-2024学年“鱼跃奖学金”一等奖
3. 2023年11月南京师范大学中北学院“中北之星”
4. 2023年11月南京师范大学中北学院三好学生
5. 2023年11月南京师范大学中北学院“防艾青春young”设计类优秀奖
6. 2023年10月外研社·国才杯阅读大赛初赛二等奖
7. 2023年10月外研社·国才杯写作大赛初赛二等奖（2023.10）
8. 2023年10月外研社·国才杯笔译大赛初赛三等奖</t>
  </si>
  <si>
    <t>国家级：
1.2024年8月主持研学项目《“以醋为墨，绘STEAM长卷”——镇江醋文化研学课程设计》且获“九州杯”全国研学课程设计大赛二等奖（第一主持人）
2.2024年8月参与研学设计项目《探寻句容赵亚夫的红色精神与绿色希望》且获“九州杯”全国研学课程设计大赛二等奖
省级：
1.2024年6月主持省级大学生实践创新训练计划项目《数字化赋能“镇宁扬”城市多元研学的开发与应用研究》（第一主持人）
校级：
1. 2024年4月 第十三届挑战杯《City to Brainy Studio——城市多元研学领跑者》校赛 二等奖
2.2024年6月“互联网+”大学生创新创业大赛《“运河情韵扬，历史绘新篇”——运河思政主题宣讲》校赛 二等奖</t>
  </si>
  <si>
    <t>何雨婷</t>
  </si>
  <si>
    <t>校学生党工党课部部长/校新媒体策划运营部干事</t>
  </si>
  <si>
    <t>1/39</t>
  </si>
  <si>
    <t>国家级：
1.2024年6月 获2024年全国大学生英语写作大赛国家级三等奖
2.2023年12月 获2023年全国大学生英语翻译大赛国家级二等奖
省级：
1.2024年6月 获第十届“LSCAT杯”江苏省笔译大赛英译汉三等奖
2.2024年6月 获第十届“LSCAT杯”江苏省笔译大赛汉译英三等奖
市级：
1.2024年7月 获南京师范大学模拟联合国活动参与奖
校级：
1.2024年5月 获鱼跃三等奖学金
2.2024年5月 获2023-2024年度校级优秀共青团员
4.2023年12月 校级优秀学生干部
5.2023年12月 校级三好学生
6.2023年10月 外研社国才杯阅读大赛校级二等奖
7.2023年10月 外研社国才杯演讲大赛校级三等奖</t>
  </si>
  <si>
    <t>林露露</t>
  </si>
  <si>
    <t>822204班班长/外国语学院党工部部长/822403班辅导员助理</t>
  </si>
  <si>
    <t>2/39</t>
  </si>
  <si>
    <t>国家级：
1.2024年1月 全国大学生阅读大赛（NERCCS）决赛英语专业组三等奖
2.2024年4月 2024年“全国大学生国家安全知识答题“活动成绩合格获证书
3.2024年8月 2024年全国高校英语翻译挑战赛英译汉获英语专业组三等奖
4.2024年9月 2024年第三届“外研社“全国大学生英语翻译英译汉获B类全国三等奖                                                         省级：
1.2023年11月 2023年“外研社•国才杯”“理解当代中国”全国大学生外语能力大赛英语组阅读赛项获江苏省决赛三等奖
2.2023年12月 2023年全国大学生英语阅读竞赛初赛获英语专业组二等奖
3.2023年12月 2023年全国大学生英语词汇竞赛（NCEVC）初赛获英语专业组三等奖
4.2024年7月 2024年第三届创研杯全国大学生英语词汇全国初赛获B类一等奖
5.2024年7月 2024年第三届创研杯全国大学生英语语法比赛获英语专业组初赛二等奖                                                         校级：
1.2023年12月 2022-2023学年获南京师范大学中北学院“三好学生“
2.2024年5月 共青团南京师范大学中北学院委员会年度考核获“优秀共青团干部“ 
3.2024年4月 鱼跃奖学金                                             院级：
1.2023年12月 南京师范大学中北学院人文学院、音乐学院心理气象站“剧”焦心弦，相”愈“暖冬校园情景剧大赛中获二等奖
2.2024年1月 2023年“冬至暖阳，辞旧迎新“冬至手抄报活动中获三等奖</t>
  </si>
  <si>
    <t>徐慈悦</t>
  </si>
  <si>
    <t>3/30</t>
  </si>
  <si>
    <t>国家级:
1.2024年9月获TEM4证书
2.2024年9月获第六届“儒易杯”中华文化国际翻译大赛优秀奖
3.2024年5月获第十四届“挑战杯”中国大学生创业计划竞赛校赛三等奖
省级：
1.2024年9月获第三届“一带一路”语言服务笔译大赛二等奖</t>
  </si>
  <si>
    <t>苏琦</t>
  </si>
  <si>
    <t>大学生就业与职业发展协会负责人</t>
  </si>
  <si>
    <t>3/39</t>
  </si>
  <si>
    <t>国家级：
1.2023年“一带一路”全国大学生英语阅读大赛二等奖
2.2024年6月第二届“BETT”杯全国大学生英语语法大赛初赛二等奖
省级：
1.2024年第十届lscat杯江苏省笔译大赛优胜奖
院级：
1.2023年12月在面向历史，触摸未来主题征集活动中获得优秀奖
2.2024年1月在外国语学院冬至暖阳，辞旧迎新冬至手抄报获二等奖。
3.2024年1月人文学院、音乐学院心理气象站心理剧大赛二等奖
4.2024年5月在外国语学院声临其境，语与你相遇录音比赛中获得三等奖
5.2024年5月在外国语学院羽毛球比赛中获得优胜奖</t>
  </si>
  <si>
    <t>刘紫薇</t>
  </si>
  <si>
    <t>龙湖干事</t>
  </si>
  <si>
    <t>校级:
1.2023年12月南京师范大学中北学院三好学生
2.2024年4月南京师范大学中北学院挑战杯三等奖
院级:
1.2023年11月工学院植物拓印三等奖
2.2024年3月外国语学院学雷锋手抄报三等奖
3.2024年4月美术与设计学院摄影作品三等奖</t>
  </si>
  <si>
    <t>王瑞娜</t>
  </si>
  <si>
    <t>4/30</t>
  </si>
  <si>
    <t>省级：
1.2024年6月LSCAT第十届笔译大赛日译中二等奖
校级：
1.2024年5月优秀共青团员干部
院级：
1.2024年6月四六级活动参与奖
2.2024年6月诚信知识竞赛二等奖</t>
  </si>
  <si>
    <t>王晓萱</t>
  </si>
  <si>
    <t>文体委员</t>
  </si>
  <si>
    <t>省级：
1.2024年6月LSCAT江苏省笔译大赛日译中二等奖
校级：
1.2023年11月 南京师范大学中北学院三好学生 
2.2024年4月 南京师范大学中北学院优秀共青团员</t>
  </si>
  <si>
    <t>黄会涵</t>
  </si>
  <si>
    <t>外国语学院团委负责人/822206团支书</t>
  </si>
  <si>
    <t>省级：
1.2024年6月，第十届“lscat”法译中三等奖
校级：
1.2023年12月，南京师范大学中北学院，三好学生
2.2024年4月，南京师范大学中北学院鱼跃三等奖学金
3.2024年5月，南京师范大学中北学院优秀共青团干部（学生）</t>
  </si>
  <si>
    <t>盛慧丽</t>
  </si>
  <si>
    <t>822206班生活委员</t>
  </si>
  <si>
    <t>省级：
1.2024年6月江苏省LSCAT第十届笔译大赛法译中三等奖   
2.2023年10月 建行杯”第九届中国国际“互联网+”大学生创新创业大赛江苏省选拔赛 省三等奖</t>
  </si>
  <si>
    <t>郑佳媛</t>
  </si>
  <si>
    <t>外国语学院心理气象站宣传部部长</t>
  </si>
  <si>
    <t>校级：
1.2023年12月，南京师范大学中北学院，三好学生</t>
  </si>
  <si>
    <t>王子熠</t>
  </si>
  <si>
    <t>822301班心理委员/校红十字会干事/校龙湖公社干事</t>
  </si>
  <si>
    <t>1/34</t>
  </si>
  <si>
    <t>省级：
1.2023年12月获江苏省大学生同伴教育主持人合格证书   
校级：
1.2024年6月获中北学院光明新生奖
2.2024年6月获校红十字会”红会之星”铜奖  
院级：
1.2024年1月获“冬至暖阳，辞旧迎新”手抄报活动优秀奖
2.2024年3月获“学雷锋”手抄报活动二等奖
3.2024年5月获“声临其境，语你相遇”录音比赛三等奖</t>
  </si>
  <si>
    <t>周田田</t>
  </si>
  <si>
    <t>学生会实践服务部干事</t>
  </si>
  <si>
    <t>2/34</t>
  </si>
  <si>
    <t>国家级：
1.2023年12月获得2023年全国大学生英语翻译大赛省级一等奖              
校级：
1.2023年11月获得南京师范大学中北学院第二十四届田径运动会 女子组跳高第四名                                   
2.2024年6月获得“光明新生奖学金”   
3.2024年4月获南京师范大学中北学院2024年大学生寒假社会实践活动优秀团队  
4.2024年6月获得南京师范大学中北学院校国防安全知识竞赛优秀奖            
5.2024年3月获得“龙年寻龙味”优秀奖                                   院级：
1.2023年12月获得外国语学院第三届外语书法大赛三等奖                   
2.2024年5月获得“‘声’临其境，‘语’你相遇”录音比赛优秀奖</t>
  </si>
  <si>
    <t>范秀瑶</t>
  </si>
  <si>
    <t>校团委社团管理部干事</t>
  </si>
  <si>
    <t>4/45</t>
  </si>
  <si>
    <t>校级：
1.2023年10月获南京师范大学中北学院军训先进个人</t>
  </si>
  <si>
    <t>杜淼淼</t>
  </si>
  <si>
    <t>外国语学院团委青年发展部干事</t>
  </si>
  <si>
    <t>3/34</t>
  </si>
  <si>
    <t>校级：
1.2024年3月“龙腾新春，学子归巢”海报设计活动三等奖
2.2024年4月2024年寒假社会实践优秀团队
3.2024年5月“关爱星星的孩子”志愿服务优秀志愿者
院级：
1.2024年5月“声临其境，语你相遇”语音比赛二等奖</t>
  </si>
  <si>
    <t>齐佩雅</t>
  </si>
  <si>
    <t>外国语学院
团委干事</t>
  </si>
  <si>
    <t>校级：
1.全国大学生英语竞赛B类校级三等奖</t>
  </si>
  <si>
    <t>王思雨</t>
  </si>
  <si>
    <t>3/29</t>
  </si>
  <si>
    <t>省级：
1.2024年6月第十届LSCAT笔译大赛优胜奖
院级：
1.2023年10月“第三届外语书法大赛”优秀奖
2.2024年5月“传承五四魂，逐梦新时代”手抄报三等奖；</t>
  </si>
  <si>
    <t>谢福婷</t>
  </si>
  <si>
    <t>外国语学院办公秘书部干事</t>
  </si>
  <si>
    <t>省级：
1.2024年6月第十届LSCAT比赛三等奖；
校级：
1.2023年11月“知网杯”知识竞赛一等奖
2.2023年11月运动会集体舞团队一等奖
3.2024年5月第六届“优秀母校行”寒假社会实践评为“优秀团队”
4.2024年6月“八姑娘传承雷锋精神，续写时代华章”手抄报三等奖
院级：
1.2023年10月“第三届外语书法大赛”优秀奖
2.2024年5月“传承五四魂，逐梦新时代”手抄报三等奖；</t>
  </si>
  <si>
    <t>潘倩云</t>
  </si>
  <si>
    <t>外国语学院党工部材料部干事</t>
  </si>
  <si>
    <t>1/29</t>
  </si>
  <si>
    <t>石雨轩</t>
  </si>
  <si>
    <t>学习委员</t>
  </si>
  <si>
    <t>2/37</t>
  </si>
  <si>
    <t>省级：
1.2024年6月获江苏省第十届“LSCAT”笔译大赛三等奖
校级：
1.2024年5月获全国大学生英语竞赛校级优秀奖
院级：
1.2024年5月获“声临其境，语你相遇”录音比赛三等奖
2.2023年3月获评优秀学习委员</t>
  </si>
  <si>
    <t>马雪莲</t>
  </si>
  <si>
    <t>校红十字会人事资源部主要负责人</t>
  </si>
  <si>
    <t>1/37</t>
  </si>
  <si>
    <t>国家级：
1.2023年12月全国大学生英语阅读竞赛初赛优秀奖                                  
校级：
1.2024年6月“外教社词达人杯”非英语专业二等奖
2.2024年5月“强国有我，青春逐梦”微团课设计大赛二等奖
3.2024年3月国家安全知识竞赛优秀奖                               
院级：
1.2024年6月“21天四六级自律打卡”活动优秀奖
2.2024年5月“声临其境，与你相遇”录音比赛优秀奖</t>
  </si>
  <si>
    <t>吕长婷</t>
  </si>
  <si>
    <t>心理委员</t>
  </si>
  <si>
    <t>4/37</t>
  </si>
  <si>
    <t>校级：
1.南京师范大学中北学院微团课设计大赛二等奖</t>
  </si>
  <si>
    <t>徐付奕佳</t>
  </si>
  <si>
    <t>优秀学生干部</t>
  </si>
  <si>
    <t>9/43</t>
  </si>
  <si>
    <t>省级:
1.2024年6月获江苏省Lscat英译汉优胜奖     
校级:
1.2024年4月获中北学院安全知识竞赛参与奖
2.2024年5月获南京师范大学中北学院优秀共青团干部     
院级:
1.2023年12月获中北学院优秀学生干部        
2.2024年3月获“学雷锋”手抄报活动优秀奖</t>
  </si>
  <si>
    <t>何沁雅</t>
  </si>
  <si>
    <t>外国语学院党工部实践部部长/生活委员</t>
  </si>
  <si>
    <t>国家级：
1.2024年7月获第二届“外文奖”全国大学生英语阅读大赛全国三等奖
2.2024年7月获第三届研创杯全国大学生英语语法竞赛全国三等奖
3.2024年7月获第三届英语翻译能力竞赛汉译英组全国三等奖
4.2024年7月获第三届英语翻译能力竞赛英译汉组全国三等奖
5.2024年7月获第三届全国大学生英语翻译能力竞赛英汉互译之星
省级：
1.2023年9月获挑战杯红色专项省赛三等奖
2.2024年6月获LSCAT江苏省笔译大赛英译汉三等奖
3.2024年6月获LSCAT江苏省笔译大赛汉译英三等奖
院级：
1.2023年9月获南京师范大学中北学院优秀调研报告
2.2023年11月获国才杯笔译大赛校三等奖
3.2023年12月获优秀学生干部</t>
  </si>
  <si>
    <t>省级：
1.2023年11月第十八届“挑战杯”全国大学生课外学术科技作品竞赛“红色专项”活动江苏省三等奖
2.2024年4月在省级期刊《时代教育》作为第一作者发表论文“基于扇贝阅读App的移动学习对大学生英语阅读水平的影响研究”
院级：
1.2023年12月院级大创项目“基于扇贝阅读App的移动学习对大学生英语阅读水平的影响研究”</t>
  </si>
  <si>
    <t>苏盼盼</t>
  </si>
  <si>
    <t>10/43</t>
  </si>
  <si>
    <t>国家级：
1.2023年12月获第六届人民中国杯日译中优秀奖   
省级：
1.2024年6月获第十届LSCAT日译中二等奖 
校级：
1.2023年12月获南京师范大学中北学院社会工作先进个人  
校级：
1.2024年5月获南京师范大学中北学院优秀共青团员</t>
  </si>
  <si>
    <t>孙寒钰</t>
  </si>
  <si>
    <t>6/43</t>
  </si>
  <si>
    <t>省级：
1.2024年6月获第十届LSCAT江苏省笔译大赛日译汉组二等奖      
院级：
1.2023年12月获中北学院优秀宣传委员称号</t>
  </si>
  <si>
    <t>陈嘉欣</t>
  </si>
  <si>
    <t>外国语学院学生会办公秘书部负责人</t>
  </si>
  <si>
    <t>6/28</t>
  </si>
  <si>
    <t>国家级：
1.2023年12月，第五届全国高校创新英语挑战赛英语词汇赛（英语专业组）初赛优秀奖
2.2024年6月，2024年第二届“外文奖”全国大学生英语词汇大赛英语专业组全国二等奖
3.2024年8月，第三届全国大学生英语翻译能力竞赛全国性赛事英语专业组英译汉赛道三等奖
4.2024年8月，2024年“讲好湾区故事”全国外语翻译大赛英译中赛道三等奖
校级：
1.2023年10月，2023“外研社·国才杯”“理解当代中国”全国大学生外语能力大赛校赛英语组笔译赛项二等奖
2.2023年10月，2023“外研社·国才杯”“理解当代中国”全国大学生外语能力校赛英语组阅读赛项三等奖
3.2023年12月，南京师范大学中北学院“优秀学生干部”称号
4.2024年5月南京师范大学中北学院“优秀共青团员”
院级：
1.2024年6月，“跬步至千里，小流成江海”21天四六级自律打卡活动获“English Perseverance Pioneer”称号</t>
  </si>
  <si>
    <t>金桓宇</t>
  </si>
  <si>
    <t>文体委员/“语”媒体中心负责人</t>
  </si>
  <si>
    <t>4/28</t>
  </si>
  <si>
    <t>国家级：
1.2024年2月“中促杯”全国大学生英语词汇能力竞赛初赛三等奖
2.2024年8月英语周报第三届全国大学生英语翻译能力竞赛特等奖
省级：
1.2024年6月“LSCAT”杯江苏省笔译大赛三等奖
校级：
1.2023年12月社会先进实践个人
院级
1.2023年12月院级先进宣传工作者证书
2.2024年3月“学雷锋”手抄报活动比赛优秀奖
3.2024年5月院级“‘声’临其境，‘语’你相遇”录音比赛优秀奖</t>
  </si>
  <si>
    <t>刘欣语</t>
  </si>
  <si>
    <t>10/28</t>
  </si>
  <si>
    <t>省级：
1.2023年9月获江苏省紫金杯乡村振兴志愿直播赛省三等奖
校级：
1.2023年10月获外研社·国才杯 “理解当代中国”外语能力大赛英语组阅读校一等奖
2.2023年12月获南京师范大学三好学生       
院级：
1.2024年4月获中北学院先进个人</t>
  </si>
  <si>
    <t>谢彤</t>
  </si>
  <si>
    <t>外国语学院学生会文体活动部负责人</t>
  </si>
  <si>
    <t>6/35</t>
  </si>
  <si>
    <t>国家级：
1.2024年1月全国高校创新英语挑战赛词汇组三等奖
省级：
1.2024年6月LSCAT江苏笔译大赛汉译英优秀奖
校级：
1.2023年10月“外研社国才杯”笔译组校级三等奖
2.2023年10月“外研社国才杯”写作组校级三等奖
3.2023年12月南京师范大学中北学院第二届廉洁文化三等奖
4.2024年6月南京师范大学中北学院互联网大学生创新创业校赛二等奖
院级：
1.2023年南京师范大学中北学院优秀学生干部</t>
  </si>
  <si>
    <t>杨奕</t>
  </si>
  <si>
    <t>外国语学院心理气象站组织部部长</t>
  </si>
  <si>
    <t>7/35</t>
  </si>
  <si>
    <t>国家级：
1.2023年11月获第二届“中外传播杯”全国大学生英语写作大赛二等奖
2.2024年1月获第二届“中外传播杯”全国大学生英语翻译大赛三等奖
3.2024年6月获第十届“LSCAT”江苏省笔译大赛（英译汉本科组） 三等奖
4.2024年8月获大学生英语词汇大赛二等奖
校级：
1.2023年12月获南京师范大学中北学院社会工作先进个人
2.2024年3月获“春山可望，心向阳光”320心理健康周活动优秀奖
3.2024年5月获心理健康月系列活动之手语操三等奖</t>
  </si>
  <si>
    <t>张静雯</t>
  </si>
  <si>
    <t>外国语学院学生会实践服务部负责人</t>
  </si>
  <si>
    <t>8/35</t>
  </si>
  <si>
    <t>国家级：
1.2023年11月获“第五届全国高校创新英语挑战赛综合能力赛”优秀奖
2.2024年5月获2024批改网杯全国大学生英语词汇大赛优秀奖
3.2024年6月获第七届全国高校大学生外语水平能力大赛一等奖
4.2024年6月获2024百万同题英语写作大赛优秀作品奖
 省级：
1.2023年10月获“外研社·全国大学生英语单词大赛”三等奖
2.2024年6月获第八届普译奖全国大学生翻译比赛（汉译英组）三等奖
 校级：
1.2023年10月获“外研社·国才杯”英语写作大赛校赛一等奖
2.2023年10月获“外研社·国才杯”英语笔译大赛校赛二等奖
3.2023年12月获“三好学生”奖学金
4.2024年6月获“外教社·词达人杯”全国大学生英语词汇能力大赛校赛二等奖
5.2024年10月获“外研社·国才杯”英语笔译大赛校赛金奖</t>
  </si>
  <si>
    <t>省级：
1.2024年8月《美化生活》  拟剧理论视域下名人人设的符号化建构与解构研究</t>
  </si>
  <si>
    <t>顾韵琴</t>
  </si>
  <si>
    <t>外国语学院党工部宣传部副部长/822203班学习委员</t>
  </si>
  <si>
    <t>省级：
1.2024年6月第十届江苏省LSCAT笔译大赛中译英本科组三等奖 
2.2024年6月第十届江苏省LSCAT笔译大赛英译中本科组三等奖  
校级：
1.2023年12月获“优秀学生干部”称号 
2.2023年12月获“防艾青春young”创意活动一等奖 
3.2024年5月获“优秀共青团员”称号 4.2024年6月获第二届南京师范大学中北学院情景剧大赛优秀奖</t>
  </si>
  <si>
    <t>张子悦</t>
  </si>
  <si>
    <t>8/30</t>
  </si>
  <si>
    <t>省级:
1.2024年6月LSCAT江苏省笔译大赛英译汉获“优胜奖”
校级:
1.2023年11月外研社“国才杯·理解当代中国”校赛英语组演讲“三等奖”、翻译“三等奖”、写作“三等奖”</t>
  </si>
  <si>
    <t>校级:
1.2024年4月大学生创新创业项目——“人类命运共同体”英译在英美的传播与接受研究</t>
  </si>
  <si>
    <t>孙烨</t>
  </si>
  <si>
    <t>“语”媒体中心文策编辑部干事</t>
  </si>
  <si>
    <t>5/39</t>
  </si>
  <si>
    <t>国家级：
1.2024年1月“中外传播杯”全国大学生英语翻译大赛二等奖
2.2024年7月“中国故事大赛·双语中国”2024全国大学生外语翻译大赛c组二等奖
省级：
1.2023年12月全国大学生英语翻译大赛省级三等奖
2.2024年6月第十届“LSCAT”江苏省笔译大赛英译汉三等奖     
院级：
1. 2023年12月外国语学院先进宣传工作者   
2. 2023年12月南京师范大学中北学院人文院、音乐学院“剧”焦心弦，相“愈”暖冬校园情景剧大赛二等奖                                             3.2023年12月校园文化墙设计积极参与奖       
4.2024年1月“冬至暖阳，辞旧迎新”冬至手抄报三等奖
5.2024年5月声”临其境，“语”你相遇播音比赛优秀奖
6.2024年7月外国语学院先进宣传工作者</t>
  </si>
  <si>
    <t>魏静</t>
  </si>
  <si>
    <t>822204班团支书</t>
  </si>
  <si>
    <t>4/39</t>
  </si>
  <si>
    <t>省级：
1.2024年9月获全国大学生创新创业能力大赛一等奖             
院级：
1.2022年6月获中北学院先进个人</t>
  </si>
  <si>
    <t>陈清璇</t>
  </si>
  <si>
    <t>校招生工作助理团媒体宣传中心副主任</t>
  </si>
  <si>
    <t>5/30</t>
  </si>
  <si>
    <t>校级：
1.2024年5月获“龙腾新春 学子归巢”活动优秀奖
院级：
1.2024年6月获外国语学院“诚筑未来，信赢天下”知识竞赛活动一等奖</t>
  </si>
  <si>
    <t>周曼琪</t>
  </si>
  <si>
    <t>11/30</t>
  </si>
  <si>
    <t>院级：
1.2023年10月校园文化墙设计优秀奖
2.2024年5月“声”临其境，“语”你相遇外语朗诵一等奖
3.2024年5月“传承五四魂，逐梦新时代”手抄报比赛三等奖
4.2024年5月“外语杯”羽毛球赛第四名</t>
  </si>
  <si>
    <t>高思源</t>
  </si>
  <si>
    <t>外国语学院文体活动部干事</t>
  </si>
  <si>
    <t>5/28</t>
  </si>
  <si>
    <t>校级：
1.2023年11月，优秀学生干部</t>
  </si>
  <si>
    <t>葛雯清</t>
  </si>
  <si>
    <t>“语”媒体中心文策编辑部部长</t>
  </si>
  <si>
    <t>校级：
1.2023年11月，社会先进个人
2.2023年12月，先进宣传工作者
3.2024年7月，先进宣传工作者</t>
  </si>
  <si>
    <t>靳海燕</t>
  </si>
  <si>
    <t>822206班长</t>
  </si>
  <si>
    <t>省级：
1.2024年6月 江苏省LSCAT第十届笔译大赛法译中优胜奖
校级：
1.2024年5月  校优秀共青团员
2.2023年12月 校优秀学生干部</t>
  </si>
  <si>
    <t>蔡慧杰</t>
  </si>
  <si>
    <t>822301班学习委员/办公秘书部干事/校龙湖公社网格员</t>
  </si>
  <si>
    <t>8/34</t>
  </si>
  <si>
    <t>校级：
1.2023年10月军训先进个人 
院级：
1.2024年5月获外国语学院“声临其境，语你相遇”比赛三等奖
2.2024年6月获南京师范大学中北学院“五育润心，沐光同行”比赛三等奖</t>
  </si>
  <si>
    <t>胡月姣</t>
  </si>
  <si>
    <t>4/34</t>
  </si>
  <si>
    <t>院级：
1.2024年3月寒假实践优秀个人</t>
  </si>
  <si>
    <t>杨旎</t>
  </si>
  <si>
    <t>5/34</t>
  </si>
  <si>
    <t>袁晗菲</t>
  </si>
  <si>
    <t>院心理气象站宣传部部长/院党工部材料部干事</t>
  </si>
  <si>
    <t>闵杰</t>
  </si>
  <si>
    <t>副班长</t>
  </si>
  <si>
    <t>12/45</t>
  </si>
  <si>
    <t>校级：
1.2023年10月军训先进个人
2.2024年3月国家安全知识竞赛优秀奖
院级：
1.2024年5月声临其境配音比赛优秀奖</t>
  </si>
  <si>
    <t>侍佳佳</t>
  </si>
  <si>
    <t>学习生活部干事</t>
  </si>
  <si>
    <t>5/29</t>
  </si>
  <si>
    <t>校级：
1.2023年10月军训先进个人
2.2024年3月校心理气象站“春光留影 花现美好”活动优秀奖
院级：
1.2024年6月外国语学院四六级自律打卡先锋称号</t>
  </si>
  <si>
    <t>刘正悦</t>
  </si>
  <si>
    <t>国旗班组织部干事</t>
  </si>
  <si>
    <t>国家级：
1.2024年第三届《英语世界》杯全国大学生英语词汇大赛英专组全国二等奖             校级：
1.2023.9军训先进个人</t>
  </si>
  <si>
    <t>王心宁</t>
  </si>
  <si>
    <t>省级：
1.2024年6月第十届LSCAT笔译大赛三等奖
院级：
1.2023年10月“第三届外语书法大赛”优秀奖
2.2023年11月运动会开幕式一等奖</t>
  </si>
  <si>
    <t>王怡</t>
  </si>
  <si>
    <t>4/29</t>
  </si>
  <si>
    <t>省级：
1.2024年6月第十届LSCAT笔译大赛优胜奖
校级：
1.2023年12月获外国语学院书法大赛日语组优秀奖
2.2023年10月获得新生暑假作业参与奖
3.2023年10月“第三届外语书法大赛”优秀奖
4.2024年5月“传承五四魂，逐梦新时代”手抄报三等奖</t>
  </si>
  <si>
    <t>张康广丽</t>
  </si>
  <si>
    <t>班长/外国语学院党工部宣传部干事</t>
  </si>
  <si>
    <t>3/37</t>
  </si>
  <si>
    <t>省级：
1.2024年6月 获“LSCAT 杯”江苏省笔译大赛法译中三等奖
校级：
1.2023年12月 获南京师范大学中北学院“防艾青春young”创意作品征集二等奖
2.2023年10月 获南京师范大学中北学院军训先进个人
3.2024年5月 获南京师范大学中北学院强国有我，青春逐梦”微团课设计大赛二等奖
4.2023年12月 获南京师范大学中北学院“书香中北，悦读悦心”读书节活动三等奖
5.2023年11月 获南京师范大学中北学院“知网杯”新生信息检索大赛二等奖
6.2023年10月 获2023新生暑假作业评选活动 二等奖
7.2024年5月 获南师大学中北学院外国语学院“'声’临其境，'语’你相遇”录音比赛优秀奖
8.2024年3月 获评南京师范大学中北学院外国语学院优秀班长</t>
  </si>
  <si>
    <t>杨静云</t>
  </si>
  <si>
    <t>生活委员/国协办公室负责人</t>
  </si>
  <si>
    <t>6/37</t>
  </si>
  <si>
    <t>省级：
1.第十届“LSCAT”杯江苏省笔译大赛三等奖
市级：
1.丹阳市八姑娘民兵班先进个人
校级：
1.校级军训先进个人</t>
  </si>
  <si>
    <t>陈欣</t>
  </si>
  <si>
    <t>社会工作先进个人</t>
  </si>
  <si>
    <t>班长/外国语学院办公秘书部负责人</t>
  </si>
  <si>
    <t>13/36</t>
  </si>
  <si>
    <t>省级：
1.2024年6月 获第八届普译奖全国大学生翻译比赛江苏赛区三等奖
2.2024年6月 获第十届江苏省LSCAT英译中优胜奖
校级：
1.2024年5月获中北学院评优秀共青团员
2.2023年12月 获中北学院优秀学生干部</t>
  </si>
  <si>
    <t>封烨</t>
  </si>
  <si>
    <t>8/36</t>
  </si>
  <si>
    <t>省级：
1.2024年6月第十届LSCAT英译汉三等奖</t>
  </si>
  <si>
    <t>冯王琰</t>
  </si>
  <si>
    <t>外国语学院学生会学习生活部主要负责人</t>
  </si>
  <si>
    <t>9/36</t>
  </si>
  <si>
    <t>省级：
1.2024年5月第三届全国大学生英语翻译能力竞赛英译汉三等奖
院级:
1.2023年11月拓自然之美，传非遗之魅”植物敲染活动二等奖
2.2023年11月“清浅时光，拾指以言”手账活动优秀奖</t>
  </si>
  <si>
    <t>葛星</t>
  </si>
  <si>
    <t>12/36</t>
  </si>
  <si>
    <t>省级：
1.2024年6月第十届LSCAT 江苏省笔译大赛三等奖  
校级：
1.2023年12月南京师范大学中北学院优秀学生干部
院级：
1.2024年6月外国语学院“诚筑未来，信赢天下”一等奖</t>
  </si>
  <si>
    <t>姜红宇</t>
  </si>
  <si>
    <t>17/36</t>
  </si>
  <si>
    <t>孙雨婷</t>
  </si>
  <si>
    <t>外国语学院学生会执行主席</t>
  </si>
  <si>
    <t>王依蕊</t>
  </si>
  <si>
    <t>国家级：
1.2023年12月第五届全国高校英语创新能力挑战赛英译汉一等奖
2.2023年12月第五届全国高校英语创新能力挑战赛汉译英三等奖  
省级：
1.2024年6月“普译奖”英译汉三等奖 
院级：
1.2023年12月“巧手生花，变废为宝”活动三等奖</t>
  </si>
  <si>
    <t>徐婉晴</t>
  </si>
  <si>
    <t>龙湖公社楼长</t>
  </si>
  <si>
    <t>省级：
1.2024年6月获第十届江苏省LSCAT杯三等奖
2.2024年6月获江苏省第三届一带一路语言服务笔译大赛二等奖
校级：
1.2023年10月获中北之星
2.2023年12月获公寓最美网格员</t>
  </si>
  <si>
    <t>郭根蕊</t>
  </si>
  <si>
    <t>8/40</t>
  </si>
  <si>
    <t>国家级：
1.2023年12月全国高校创新英语挑战赛翻译赛三等奖
2.2024年6月全国大学生科技翻译大赛三等奖
校级：
1.2023年11月外研社全国大学生写作大赛初赛三等奖
院级：
1.2023年12月优秀宣传委员</t>
  </si>
  <si>
    <t>张恒</t>
  </si>
  <si>
    <t>换然一新社副社长</t>
  </si>
  <si>
    <t>17/40</t>
  </si>
  <si>
    <t>王敏</t>
  </si>
  <si>
    <t>14/43</t>
  </si>
  <si>
    <t>校级：
1.2023年12月获南京师范大学中北学院三好学生</t>
  </si>
  <si>
    <t>张馨月</t>
  </si>
  <si>
    <t>12/43</t>
  </si>
  <si>
    <t>校级：
1.2023年12月获南京师范大学中北学院“优秀学生干部”</t>
  </si>
  <si>
    <t>经典</t>
  </si>
  <si>
    <t>9/27</t>
  </si>
  <si>
    <t>校级：
1.2023年12月获南京师范大学三好学生
2.2023年12月获南京师范大学优秀学生干部
3.2024年4月获南京师范大学优秀共青团员</t>
  </si>
  <si>
    <t>吴萍</t>
  </si>
  <si>
    <t>新媒体行政办新媒体行政办负责人</t>
  </si>
  <si>
    <t>2/27</t>
  </si>
  <si>
    <t>省级：
1.2024年6月获第十届LSCAT英译汉二等奖
2.2024年6月获第十届LSCAT法译汉二等奖
校级：
1.2024年5月获第十四届“挑战杯”中国大学生创业计划竞赛校赛三等奖
2.2024年6月获2024“外研社 国才杯”理解当代中国”全国大学生外语能力大赛校赛法语组银奖</t>
  </si>
  <si>
    <t>姚怡菲</t>
  </si>
  <si>
    <t>11/27</t>
  </si>
  <si>
    <t>校级：
1.2023年11月获"外研社．国才杯""理解当代中国"全国大学生外语能力大赛校赛英语组阅读三等奖
院级：
1.2023年12月获南京师范大学中北学院"社会工作先进个人"</t>
  </si>
  <si>
    <t>赵光媛</t>
  </si>
  <si>
    <t>外国语学院学生会学习生活部干事/822202生活委员</t>
  </si>
  <si>
    <t>10/35</t>
  </si>
  <si>
    <t>国家级：
1.2024年4月获2024年第二届全国高校商务英语词汇大赛三等奖
2.2024年5月获第一届“丝绸之路”全国大学生英语词汇大赛三等奖
3.2024年6月获2024年CATTI杯全国翻译大赛英语笔译一等奖
校级：
1.2023年12月获全国高师学生英语教师职业技能竞赛优秀奖
2.2023年12月获南京师范大学中北学院优秀学生干部</t>
  </si>
  <si>
    <t>陈雨佳</t>
  </si>
  <si>
    <t>“语”媒体文策编辑部干事</t>
  </si>
  <si>
    <t>9/30</t>
  </si>
  <si>
    <t>校级：
1.2023年12月获“优秀学生干部”
2.2024年6月获“English Perseverance Pioneer”
3.2024年7月获“先进宣传工作者”</t>
  </si>
  <si>
    <t>陈智威</t>
  </si>
  <si>
    <t>外国语学院团委组织部负责人/822203团支部书记</t>
  </si>
  <si>
    <t>7/30</t>
  </si>
  <si>
    <t>校级：
1.2024年6月活“互联网”大学生创新创业大赛校赛二等奖；
2.2024年6月“扬飒青春，热血本色”篮球友谊交流赛第一名；
3.2023年12月第二届“清风进校园 廉洁伴我行”廉洁文化作品征集评比活动中荣获“摄影、绘画类”三等奖；
4.2024年8月江苏省第十届LSCAT笔译大赛三等奖;
院级：
1.2024年5月“传承五四魂，逐梦新时代”手抄报比赛优秀奖;
2.2024年6月“缅怀先烈。传承革命基因”红色研学旅游设计大赛优秀奖;</t>
  </si>
  <si>
    <t>校级：
1.2024年6月大学生创新创业大赛校赛二等奖</t>
  </si>
  <si>
    <t>贾静媛</t>
  </si>
  <si>
    <t>8/39</t>
  </si>
  <si>
    <t>国家级：
1.2024年7月外文奖全国英语词汇大赛全国三等奖
省级：
1.2024年6月全国商务英语竞赛初赛二等奖
校级：
1.2023年12月获南京师范大学中北学院三好学生
2.2023年9月获国才杯阅读大赛校赛一等奖</t>
  </si>
  <si>
    <t>常锦秀</t>
  </si>
  <si>
    <t>党工部干事</t>
  </si>
  <si>
    <t>11/39</t>
  </si>
  <si>
    <t>院级:
1.2023年9月南京师范大学中北学院面向历史，触摸未来文稿征集活动优秀奖2.2023年12月南京师范大学中北学院第二届廉洁文化艺术设计类作品优秀奖3.2023年12月获南京师范大学中北学院学习优秀奖
4.2024年5月南京师范大学中北学院声临其境 与你相遇录音比赛优秀奖</t>
  </si>
  <si>
    <t>牟小飞</t>
  </si>
  <si>
    <t>10/30</t>
  </si>
  <si>
    <t>省级：
1.2024.06LSCAT第十届笔译大赛日译中优秀奖 
校级：
1.2024年5月篮球友谊交流赛一等奖</t>
  </si>
  <si>
    <t>孙慧</t>
  </si>
  <si>
    <t>龙湖公社层长</t>
  </si>
  <si>
    <t>省级：
1.2024年6月获江苏省笔译大赛二等奖
校级：
1.2023年12月获最美网格员
2.2023年12月获南京师范大学中北学院三好学生
3.2024年4月获第十四届“挑战杯”中国大学生创业计划竞赛校赛三等奖               4.2024年4月获南京师范大学中北学院暑假优秀实践团队</t>
  </si>
  <si>
    <t>校级：
1.2024年4月获第十四届“挑战杯”中国大学生创业计划竞赛校赛三等奖</t>
  </si>
  <si>
    <t>孙玉洁</t>
  </si>
  <si>
    <t>省级：
1.2024年6月LSCAT江苏省笔译大赛日译中二等奖
校级：
 1.2023年12月南京师范大学中北学院优秀学生干部</t>
  </si>
  <si>
    <t>宋倩</t>
  </si>
  <si>
    <t>校全媒体中心干事</t>
  </si>
  <si>
    <t>6/30</t>
  </si>
  <si>
    <t>张可佳</t>
  </si>
  <si>
    <t>822206班心理委员</t>
  </si>
  <si>
    <t>8/28</t>
  </si>
  <si>
    <t>校级：
1.2023年12月获南京师范大学中北学院“三好学生”</t>
  </si>
  <si>
    <t>黄举仙</t>
  </si>
  <si>
    <t>22301班文体委员兼组宣委员</t>
  </si>
  <si>
    <t>6/34</t>
  </si>
  <si>
    <t>校级：
1.2024年3月 校寒假社会实践活动先进个人及优秀团队
2.2024年6月校“五育润心，沐光同行”大学生心理健康教育原创作品大赛三等奖
院级：
1.2024年3月 院“学雷锋”手抄报活动优秀奖
2.2023年12月 院第三届外语书法大赛优秀奖
3.2024年3月 院“优秀宣传委员”</t>
  </si>
  <si>
    <t>蒋慧慧</t>
  </si>
  <si>
    <t>学生会学习生活部干事/龙湖公社网格员</t>
  </si>
  <si>
    <t>10/45</t>
  </si>
  <si>
    <t>院级：
1.2024年6月 21天自律打卡活动获奖</t>
  </si>
  <si>
    <t>许奕</t>
  </si>
  <si>
    <t>校心站干事</t>
  </si>
  <si>
    <t>14/45</t>
  </si>
  <si>
    <t>校级：
1.2023年10月军训先进个人 
2.2024年6月校手语操比赛二等奖</t>
  </si>
  <si>
    <t>许文彬</t>
  </si>
  <si>
    <t>“语”媒体中心文策编辑部干事/校全媒体中心制作部干事</t>
  </si>
  <si>
    <t>7/45</t>
  </si>
  <si>
    <t>院级：
1.2023年12月外国语学院先进宣传工作者
2.2024年7月外国语学院先进宣传工作者</t>
  </si>
  <si>
    <t>周婷</t>
  </si>
  <si>
    <t>广播台技术部干事</t>
  </si>
  <si>
    <t>8/29</t>
  </si>
  <si>
    <t>仲怡璇</t>
  </si>
  <si>
    <t>龙湖公社网格员</t>
  </si>
  <si>
    <t>10/37</t>
  </si>
  <si>
    <t>李雨彤</t>
  </si>
  <si>
    <t>15/37</t>
  </si>
  <si>
    <t>校级：
1.2023年10月获军训先进个人
2.2024年3月获优秀团支部书记</t>
  </si>
  <si>
    <t>陈若曦</t>
  </si>
  <si>
    <t>学习优秀奖</t>
  </si>
  <si>
    <t>6/36</t>
  </si>
  <si>
    <t>国家级：
1.2024年1月获得第二届“外文奖”全国大学生英语翻译大赛三等奖
2.2024年5月获得第三届全国大学生英语翻译能力竞赛特等奖
3.2024年6月获得第三届全国青年创新翻译大赛优秀奖
省级：
1.2024年6月获得第十届“LSCAT杯”江苏省笔译大赛二等奖
校级：
1.2023年12月获得南京师范大学中北学院三好学生</t>
  </si>
  <si>
    <t>成果</t>
  </si>
  <si>
    <t>80.60</t>
  </si>
  <si>
    <t>10/36</t>
  </si>
  <si>
    <t>省级：
1.2024年5月获江苏省首届口述史交流赛文稿组三等奖
2.2024年6月获LSCAT江苏省笔译大赛英译汉本科组三等奖
3.2024年6月获LSCAT江苏省笔译大赛汉译英本科组优胜奖
校级：
1.2023年12月获第三届口述史交流大赛二等奖</t>
  </si>
  <si>
    <t>杨露</t>
  </si>
  <si>
    <t>8/43</t>
  </si>
  <si>
    <t>谢慧丽</t>
  </si>
  <si>
    <t>省级：
1.2024年5月获第三届全国大学生英语翻译能力竞赛英译汉省级一等奖 
2.2024年6月获第十届LSCAT英译汉三等奖</t>
  </si>
  <si>
    <t>钱冬瑾</t>
  </si>
  <si>
    <t>全媒体摄影部干事</t>
  </si>
  <si>
    <t>省级：
1.2024年6月获第十届“LSCAT”杯江苏省笔译大赛二等奖
院级：
1.2023年12月获防艾青春young创意作品征集一等奖
2.2024年3月获第二届廉洁文化作品评比二等奖</t>
  </si>
  <si>
    <t>董金阳</t>
  </si>
  <si>
    <t>校新媒体文案部干事</t>
  </si>
  <si>
    <t>6/40</t>
  </si>
  <si>
    <t>国家级:
1.2023年12月获第五届全国高校创新英语挑战赛翻译赛（英译汉组）三等奖
2.2024年6月获第三届创研杯全国大学生英语翻译活动英译汉组三等奖
省级：
1.2024年6月获第十届“LSCAT”杯江苏省笔译大赛英译汉本科组三等奖
校级：
1.2023年11月获“外研社•国才杯”全国大学生外语能力大赛英语组笔译二等奖
2.2023年11月获“外研社•困才杯”全国大学生外语能力大赛英语组写作三等奖</t>
  </si>
  <si>
    <t>樊玉莲</t>
  </si>
  <si>
    <t>10/40</t>
  </si>
  <si>
    <t>国家级：
1.2023年9月第二届一带一路语言服务笔译大赛中译英【提高组】三等奖       2.2023年11月韩素音国际翻译大赛英译汉二等奖
省级：
1.2024年6月第十届LSCAT杯江苏省笔译大赛英译汉本科组优胜奖
校级：
1.2023年11月外研社国才杯理解当代中国全国大学生外语能力大赛校赛英语组写作三等奖</t>
  </si>
  <si>
    <t>仇欣楠</t>
  </si>
  <si>
    <t>国家级:
1.2023年12月获第六届“人民中国杯”日译汉优秀奖  
省级:
1.2024年6月获“LSCAT”中译日三等奖   
校级:
1.2023年12月获校三好学生</t>
  </si>
  <si>
    <t>石洋洋</t>
  </si>
  <si>
    <t>国家级：
1.2023年9月获第六届中国人民杯日语国际翻译大杯本科组日译中优秀奖
省级：
1.2024年6月获 “LSCAT”杯江苏省笔译大赛日译中二等奖
校级：
1.2024年5月获优秀共青团员</t>
  </si>
  <si>
    <t>丁小晗</t>
  </si>
  <si>
    <t>国家级：
1.2023年12月获第五届全国高校创新英语挑战赛翻译赛（英译汉组）三等奖        
省级：     
1.2024年6月获第十届“LSCAT”杯江苏省笔译大赛英译中三等奖
校级：        
1.2023年10月获“外研社·国才杯”“理解当代中国”全国大学生外语能力大赛英语组笔译校赛三等奖</t>
  </si>
  <si>
    <t>秦梦</t>
  </si>
  <si>
    <t>外国语学院学生会实践服务部干事</t>
  </si>
  <si>
    <t>国家级：
1.2023年12月全国高师学生英语教师职业技能竞赛决赛二等奖
省级：
1.2024年6月第四届“外教社·词达人杯”全国大学生英语词汇能力大赛省赛二等奖
校级：
1.2023年10月江苏省“外研社·国才杯”校赛写作一等奖、笔译二等奖、阅读三等奖
2.2023年12月中北学院社会工作先进个人
3.2024年6月第四届“外教社·词达人杯”全国大学生英语词汇能力大赛校赛特等奖</t>
  </si>
  <si>
    <t>沈诚</t>
  </si>
  <si>
    <t>校新媒体中心文案部干事</t>
  </si>
  <si>
    <t>7/28</t>
  </si>
  <si>
    <t>省级：
1.2023年12月全国高师学生英语教师职业技能竞赛成绩合格
校级：
1.2023年12月外研社国才杯英语阅读初赛三等奖
2.2023年12月外研社国才杯英语写作初赛二等奖
3.2023年12月社会工作先进个人
4.2024年5月“声临其境语你相遇”录音比赛优秀奖
5.2024年6月大学生心理健康教育作品大赛二等奖）</t>
  </si>
  <si>
    <t>朱琳</t>
  </si>
  <si>
    <t>院党工部干事</t>
  </si>
  <si>
    <t>5/35</t>
  </si>
  <si>
    <t>国家级：
1.2023年12月获全国大学生英语阅读竞赛 初赛 二等奖
2.2023年12月获全国大学生英语阅读竞赛 决赛 二等奖
3.2024年4月获第二届“向上杯”大学生英语阅读能力竞赛” 二等奖
4.2024年4月获“百川杯”“讲好中国故事”大学生英语听力大赛 优秀奖
5.2024年4月获“LEC杯”法律英语术语翻译知识竞赛 优秀奖
校级：
1.2023年9月获外研社 国才杯”“理解当代中国” 全国大学生外语能力大赛 阅读 一等奖
2.2023年12月获学习优秀奖
3.2023年12月获外国语学院第三届外语书法大赛 二等奖
4.2024年5月获“声临其境，语你相遇”录音比赛 一等奖
5.2024年6月获中北学院情景剧大赛 优秀奖</t>
  </si>
  <si>
    <t>陈雅典</t>
  </si>
  <si>
    <t>外国语学院文策编辑部干事</t>
  </si>
  <si>
    <t>国家级:
1.2024.6《华文奖》全国文旅创作大赛三等奖；        
2.2023.12全国高师竞赛证书
院级：        
1.2024年先进宣传工者；
2.2023.11国才杯写作二等奖、笔译三等奖</t>
  </si>
  <si>
    <t>孙念</t>
  </si>
  <si>
    <t>大学生就业与职业发展协会就业服务部干事</t>
  </si>
  <si>
    <t>6/39</t>
  </si>
  <si>
    <t>国家级：                                                                            1.2024年7月第三届全国大学生英语翻译能力竞赛获优秀奖              
校级：
1.2023年12月获南京师范大学中北学院“社会工作先进个人”称号
2.2023年10月“外研社 国才杯”“理解当代中国”全国大学生外语能力大赛校赛阅读比赛中获得三等奖                            院级：                             1.2023年12月人文学院、音乐学院心理气象站“剧”焦心弦，相“愈”暖冬校园情景剧大赛中荣获二等奖    
2.2023年12月第二届廉洁文化作品评比活动中荣获“摄影、绘画类”优秀奖          3.2024年5月外国语学院第三届“外语杯”羽毛球比赛女子组中获优胜奖</t>
  </si>
  <si>
    <t>孙墅阳</t>
  </si>
  <si>
    <t>7/39</t>
  </si>
  <si>
    <t>省级:
1.2024年5月获全国大学生英语写作大赛省级一等奖
2.2024年5月获江苏省第十届lscat翻译大赛汉译英二等奖
校级:
1.2023年12月获南京师范大学中北学院三好学生
2.2023年12月获校心理气象站“拥抱确定，我爱我心”主题活动优秀奖
3.2024年6月获南京师范大学外国语学院模拟联合国活动参与奖</t>
  </si>
  <si>
    <t>徐加怡</t>
  </si>
  <si>
    <t>校级:
1.2023年12月获南京师范大学中北学院学习优秀奖</t>
  </si>
  <si>
    <t>曹思宇</t>
  </si>
  <si>
    <t>学生会学习生活部干事</t>
  </si>
  <si>
    <t>院级：
1.2024年5月获外国语学院“声临其境，语你相遇”比赛三等奖
2.2024年6月获南京师范大学中北学院“五育润心，沐光同行”比赛三等奖</t>
  </si>
  <si>
    <t>李可佳</t>
  </si>
  <si>
    <t>6/45</t>
  </si>
  <si>
    <t>徐英博</t>
  </si>
  <si>
    <t>心理气象员</t>
  </si>
  <si>
    <t>6/29</t>
  </si>
  <si>
    <t>校级：
1.2023年11月南京师范大学中北学院第24届田径运动会跳长绳项目第四名</t>
  </si>
  <si>
    <t>钱嘉珺</t>
  </si>
  <si>
    <t>心理气象站办公室干事</t>
  </si>
  <si>
    <t>7/29</t>
  </si>
  <si>
    <t>院级：
1.2024年5月“声临其境，与你相遇”录音比赛优秀奖</t>
  </si>
  <si>
    <t>周灿灿</t>
  </si>
  <si>
    <t>广播台编辑部干事</t>
  </si>
  <si>
    <t>9/29</t>
  </si>
  <si>
    <t>陈真子</t>
  </si>
  <si>
    <t>院级：
1.2024年5月“传承五四魂，逐梦新时代”的手抄报比赛二等奖；
2.2024年3月“学雷锋”手抄报比赛三等奖</t>
  </si>
  <si>
    <t>沙静雯</t>
  </si>
  <si>
    <t>省级：
1.2024年6月lscat江苏省翻译大赛优胜奖</t>
  </si>
  <si>
    <t>李白雪</t>
  </si>
  <si>
    <t>7/37</t>
  </si>
  <si>
    <t>校级：
1.2024年5月全国大学生英语竞赛优秀奖</t>
  </si>
  <si>
    <t>李恩雨</t>
  </si>
  <si>
    <t>8/37</t>
  </si>
  <si>
    <t>孙诗涵</t>
  </si>
  <si>
    <t>5/37</t>
  </si>
  <si>
    <t>国家级：
1.2024年5月全国大学生英语竞赛优秀奖</t>
  </si>
  <si>
    <t>曹欣宇</t>
  </si>
  <si>
    <t>丁佳依</t>
  </si>
  <si>
    <t>文体活动先进个人</t>
  </si>
  <si>
    <t>省级：
1.2024年5月江苏省首届口述史交流赛文稿组三等奖 
省级：
1.2024年6月第十届LSCAT翻译比赛英译汉组优秀奖 
校级：
1.2023.年10月第三届思想理论口述史文化交流赛文稿组二等奖 
校级：
1.2023年普本招新宣传先进个人</t>
  </si>
  <si>
    <t>周星辰</t>
  </si>
  <si>
    <t>中北羽协社长</t>
  </si>
  <si>
    <t>院级：
1.2024年5月第三届外国语杯羽毛球比赛优胜奖
2.2024年5月声临其境录音比赛二等奖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</si>
</sst>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 ??/??"/>
    <numFmt numFmtId="178" formatCode="0.00_);[Red]\(0.00\)"/>
    <numFmt numFmtId="179" formatCode="m/d;@"/>
    <numFmt numFmtId="180" formatCode="m/d"/>
    <numFmt numFmtId="181" formatCode="0&quot;/40&quot;"/>
  </numFmts>
  <fonts count="28">
    <font>
      <sz val="11"/>
      <color theme="1"/>
      <name val="宋体"/>
      <charset val="134"/>
      <scheme val="minor"/>
    </font>
    <font>
      <b/>
      <sz val="16"/>
      <color theme="1"/>
      <name val="宋体"/>
      <charset val="134"/>
    </font>
    <font>
      <b/>
      <sz val="10"/>
      <color theme="1"/>
      <name val="宋体"/>
      <charset val="134"/>
    </font>
    <font>
      <sz val="10"/>
      <color theme="1"/>
      <name val="宋体"/>
      <charset val="134"/>
    </font>
    <font>
      <sz val="10"/>
      <name val="宋体"/>
      <charset val="134"/>
    </font>
    <font>
      <sz val="10"/>
      <color rgb="FF000000"/>
      <name val="宋体"/>
      <charset val="134"/>
    </font>
    <font>
      <sz val="10"/>
      <color rgb="FF36363D"/>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95">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10" fontId="3" fillId="0" borderId="1" xfId="3"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0" fontId="4" fillId="0" borderId="1" xfId="3"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xf>
    <xf numFmtId="49" fontId="3" fillId="0" borderId="3" xfId="0" applyNumberFormat="1" applyFont="1" applyFill="1" applyBorder="1" applyAlignment="1">
      <alignment horizontal="center" vertical="center" wrapText="1"/>
    </xf>
    <xf numFmtId="10"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10" fontId="4" fillId="0" borderId="3"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2" fontId="3" fillId="0" borderId="1" xfId="0" applyNumberFormat="1" applyFont="1" applyFill="1" applyBorder="1" applyAlignment="1">
      <alignment horizontal="center" vertical="center" wrapText="1"/>
    </xf>
    <xf numFmtId="10" fontId="5" fillId="0" borderId="3" xfId="0" applyNumberFormat="1" applyFont="1" applyBorder="1" applyAlignment="1">
      <alignment horizontal="center" vertical="center" wrapText="1"/>
    </xf>
    <xf numFmtId="0" fontId="4" fillId="0" borderId="3" xfId="0" applyFont="1" applyBorder="1" applyAlignment="1">
      <alignment horizontal="left" vertical="center" wrapText="1"/>
    </xf>
    <xf numFmtId="49" fontId="4" fillId="0" borderId="3" xfId="0" applyNumberFormat="1" applyFont="1" applyBorder="1" applyAlignment="1">
      <alignment horizontal="center" vertical="center" wrapText="1"/>
    </xf>
    <xf numFmtId="10" fontId="4" fillId="0" borderId="3" xfId="0" applyNumberFormat="1" applyFont="1" applyBorder="1" applyAlignment="1">
      <alignment horizontal="center" vertical="center" wrapText="1"/>
    </xf>
    <xf numFmtId="10"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176"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78"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 fillId="0" borderId="4" xfId="0" applyFont="1" applyFill="1" applyBorder="1" applyAlignment="1">
      <alignment horizontal="left" vertical="center" wrapText="1"/>
    </xf>
    <xf numFmtId="18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readingOrder="1"/>
    </xf>
    <xf numFmtId="0" fontId="3" fillId="0" borderId="1" xfId="0" applyFont="1" applyFill="1" applyBorder="1" applyAlignment="1">
      <alignment vertical="center"/>
    </xf>
    <xf numFmtId="0" fontId="3" fillId="0" borderId="1" xfId="0" applyFont="1" applyFill="1" applyBorder="1">
      <alignment vertical="center"/>
    </xf>
    <xf numFmtId="0" fontId="3" fillId="0" borderId="1" xfId="0" applyFont="1" applyBorder="1">
      <alignment vertical="center"/>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178" fontId="3" fillId="0" borderId="1" xfId="0" applyNumberFormat="1" applyFont="1" applyFill="1" applyBorder="1" applyAlignment="1">
      <alignment horizontal="center" vertical="center" wrapText="1"/>
    </xf>
    <xf numFmtId="181" fontId="3"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0" fontId="4" fillId="0" borderId="0" xfId="0" applyFont="1" applyAlignment="1">
      <alignment horizontal="left" vertical="center" wrapText="1"/>
    </xf>
    <xf numFmtId="49" fontId="5" fillId="0" borderId="3"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4" fontId="4" fillId="0" borderId="1" xfId="0" applyNumberFormat="1" applyFont="1" applyBorder="1" applyAlignment="1">
      <alignment horizontal="left" vertical="center" wrapText="1"/>
    </xf>
    <xf numFmtId="0" fontId="3" fillId="0" borderId="1" xfId="0" applyNumberFormat="1" applyFont="1" applyFill="1" applyBorder="1" applyAlignment="1">
      <alignment horizontal="center" vertical="center"/>
    </xf>
    <xf numFmtId="10" fontId="3" fillId="0" borderId="1" xfId="3"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49" fontId="3" fillId="0" borderId="1" xfId="0" applyNumberFormat="1" applyFont="1" applyFill="1" applyBorder="1" applyAlignment="1">
      <alignment horizontal="center" vertical="center"/>
    </xf>
    <xf numFmtId="178" fontId="4" fillId="0" borderId="3" xfId="0" applyNumberFormat="1" applyFont="1" applyFill="1" applyBorder="1" applyAlignment="1">
      <alignment horizontal="center" vertical="center" wrapText="1"/>
    </xf>
    <xf numFmtId="10" fontId="5" fillId="0" borderId="1" xfId="0" applyNumberFormat="1" applyFont="1" applyBorder="1" applyAlignment="1">
      <alignment horizontal="center" vertical="center" wrapText="1"/>
    </xf>
    <xf numFmtId="58"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1" xfId="0" applyFont="1" applyBorder="1" applyAlignment="1">
      <alignment horizontal="left" vertical="top" wrapText="1"/>
    </xf>
    <xf numFmtId="177" fontId="4" fillId="0" borderId="3" xfId="0" applyNumberFormat="1" applyFont="1" applyBorder="1" applyAlignment="1">
      <alignment horizontal="center" vertical="center" wrapText="1"/>
    </xf>
    <xf numFmtId="49" fontId="5"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xf>
    <xf numFmtId="0" fontId="3" fillId="0" borderId="3" xfId="0" applyNumberFormat="1" applyFont="1" applyFill="1" applyBorder="1" applyAlignment="1">
      <alignment horizontal="center" vertical="center"/>
    </xf>
    <xf numFmtId="58" fontId="3" fillId="0" borderId="1" xfId="0" applyNumberFormat="1" applyFont="1" applyFill="1" applyBorder="1" applyAlignment="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8"/>
  <sheetViews>
    <sheetView tabSelected="1" topLeftCell="B1" workbookViewId="0">
      <selection activeCell="B2" sqref="$A2:$XFD2"/>
    </sheetView>
  </sheetViews>
  <sheetFormatPr defaultColWidth="9" defaultRowHeight="13.5"/>
  <cols>
    <col min="2" max="2" width="14.1083333333333" customWidth="1"/>
    <col min="5" max="5" width="9.66666666666667"/>
    <col min="8" max="8" width="16.3333333333333" customWidth="1"/>
    <col min="9" max="9" width="13.6666666666667" customWidth="1"/>
    <col min="14" max="14" width="46.25" customWidth="1"/>
    <col min="15" max="15" width="52.75" customWidth="1"/>
  </cols>
  <sheetData>
    <row r="1" ht="39" customHeight="1" spans="1:17">
      <c r="A1" s="1" t="s">
        <v>0</v>
      </c>
      <c r="B1" s="1"/>
      <c r="C1" s="1"/>
      <c r="D1" s="1"/>
      <c r="E1" s="1"/>
      <c r="F1" s="1"/>
      <c r="G1" s="1"/>
      <c r="H1" s="1"/>
      <c r="I1" s="1"/>
      <c r="J1" s="1"/>
      <c r="K1" s="1"/>
      <c r="L1" s="1"/>
      <c r="M1" s="1"/>
      <c r="N1" s="1"/>
      <c r="O1" s="1"/>
      <c r="P1" s="17"/>
      <c r="Q1" s="1"/>
    </row>
    <row r="2" ht="60" spans="1:17">
      <c r="A2" s="2" t="s">
        <v>1</v>
      </c>
      <c r="B2" s="2" t="s">
        <v>2</v>
      </c>
      <c r="C2" s="2" t="s">
        <v>3</v>
      </c>
      <c r="D2" s="2" t="s">
        <v>4</v>
      </c>
      <c r="E2" s="2" t="s">
        <v>5</v>
      </c>
      <c r="F2" s="2" t="s">
        <v>6</v>
      </c>
      <c r="G2" s="2" t="s">
        <v>7</v>
      </c>
      <c r="H2" s="2" t="s">
        <v>8</v>
      </c>
      <c r="I2" s="2" t="s">
        <v>9</v>
      </c>
      <c r="J2" s="2" t="s">
        <v>10</v>
      </c>
      <c r="K2" s="2" t="s">
        <v>11</v>
      </c>
      <c r="L2" s="18" t="s">
        <v>12</v>
      </c>
      <c r="M2" s="18" t="s">
        <v>13</v>
      </c>
      <c r="N2" s="2" t="s">
        <v>14</v>
      </c>
      <c r="O2" s="18" t="s">
        <v>15</v>
      </c>
      <c r="P2" s="18" t="s">
        <v>16</v>
      </c>
      <c r="Q2" s="18" t="s">
        <v>17</v>
      </c>
    </row>
    <row r="3" ht="132" spans="1:17">
      <c r="A3" s="3">
        <v>1</v>
      </c>
      <c r="B3" s="3" t="s">
        <v>18</v>
      </c>
      <c r="C3" s="3">
        <v>2021</v>
      </c>
      <c r="D3" s="3" t="s">
        <v>19</v>
      </c>
      <c r="E3" s="3">
        <v>82210415</v>
      </c>
      <c r="F3" s="3" t="s">
        <v>20</v>
      </c>
      <c r="G3" s="3" t="s">
        <v>21</v>
      </c>
      <c r="H3" s="3" t="s">
        <v>22</v>
      </c>
      <c r="I3" s="3" t="s">
        <v>23</v>
      </c>
      <c r="J3" s="3">
        <v>77</v>
      </c>
      <c r="K3" s="3">
        <v>90.79</v>
      </c>
      <c r="L3" s="3" t="s">
        <v>24</v>
      </c>
      <c r="M3" s="19">
        <v>0.025</v>
      </c>
      <c r="N3" s="20" t="s">
        <v>25</v>
      </c>
      <c r="O3" s="20" t="s">
        <v>26</v>
      </c>
      <c r="P3" s="21" t="s">
        <v>27</v>
      </c>
      <c r="Q3" s="67"/>
    </row>
    <row r="4" ht="180" spans="1:17">
      <c r="A4" s="3">
        <v>2</v>
      </c>
      <c r="B4" s="3" t="s">
        <v>18</v>
      </c>
      <c r="C4" s="3">
        <v>2021</v>
      </c>
      <c r="D4" s="3" t="s">
        <v>28</v>
      </c>
      <c r="E4" s="3">
        <v>82210524</v>
      </c>
      <c r="F4" s="3" t="s">
        <v>29</v>
      </c>
      <c r="G4" s="3" t="s">
        <v>21</v>
      </c>
      <c r="H4" s="3" t="s">
        <v>30</v>
      </c>
      <c r="I4" s="3" t="s">
        <v>31</v>
      </c>
      <c r="J4" s="3">
        <v>71</v>
      </c>
      <c r="K4" s="3">
        <v>88.06</v>
      </c>
      <c r="L4" s="3" t="s">
        <v>32</v>
      </c>
      <c r="M4" s="22">
        <v>0.093</v>
      </c>
      <c r="N4" s="20" t="s">
        <v>33</v>
      </c>
      <c r="O4" s="23" t="s">
        <v>34</v>
      </c>
      <c r="P4" s="21" t="s">
        <v>27</v>
      </c>
      <c r="Q4" s="68"/>
    </row>
    <row r="5" ht="72" spans="1:17">
      <c r="A5" s="3">
        <v>3</v>
      </c>
      <c r="B5" s="3" t="s">
        <v>18</v>
      </c>
      <c r="C5" s="4">
        <v>2021</v>
      </c>
      <c r="D5" s="3" t="s">
        <v>35</v>
      </c>
      <c r="E5" s="3">
        <v>82210130</v>
      </c>
      <c r="F5" s="3" t="s">
        <v>36</v>
      </c>
      <c r="G5" s="3" t="s">
        <v>37</v>
      </c>
      <c r="H5" s="3" t="s">
        <v>38</v>
      </c>
      <c r="I5" s="3" t="s">
        <v>39</v>
      </c>
      <c r="J5" s="3">
        <v>72</v>
      </c>
      <c r="K5" s="3">
        <v>84.55</v>
      </c>
      <c r="L5" s="3" t="s">
        <v>40</v>
      </c>
      <c r="M5" s="19">
        <v>0.0833</v>
      </c>
      <c r="N5" s="24" t="s">
        <v>41</v>
      </c>
      <c r="O5" s="23" t="s">
        <v>34</v>
      </c>
      <c r="P5" s="21" t="s">
        <v>27</v>
      </c>
      <c r="Q5" s="67"/>
    </row>
    <row r="6" ht="84" spans="1:17">
      <c r="A6" s="3">
        <v>4</v>
      </c>
      <c r="B6" s="3" t="s">
        <v>18</v>
      </c>
      <c r="C6" s="4">
        <v>2021</v>
      </c>
      <c r="D6" s="3" t="s">
        <v>35</v>
      </c>
      <c r="E6" s="3">
        <v>82210132</v>
      </c>
      <c r="F6" s="3" t="s">
        <v>42</v>
      </c>
      <c r="G6" s="3" t="s">
        <v>21</v>
      </c>
      <c r="H6" s="3" t="s">
        <v>38</v>
      </c>
      <c r="I6" s="3" t="s">
        <v>43</v>
      </c>
      <c r="J6" s="3">
        <v>67</v>
      </c>
      <c r="K6" s="3">
        <v>83.92</v>
      </c>
      <c r="L6" s="25" t="s">
        <v>44</v>
      </c>
      <c r="M6" s="19">
        <v>0.1389</v>
      </c>
      <c r="N6" s="24" t="s">
        <v>45</v>
      </c>
      <c r="O6" s="23" t="s">
        <v>34</v>
      </c>
      <c r="P6" s="21" t="s">
        <v>27</v>
      </c>
      <c r="Q6" s="67"/>
    </row>
    <row r="7" ht="108" spans="1:17">
      <c r="A7" s="3">
        <v>5</v>
      </c>
      <c r="B7" s="3" t="s">
        <v>18</v>
      </c>
      <c r="C7" s="3">
        <v>2021</v>
      </c>
      <c r="D7" s="3" t="s">
        <v>35</v>
      </c>
      <c r="E7" s="3">
        <v>82210207</v>
      </c>
      <c r="F7" s="3" t="s">
        <v>46</v>
      </c>
      <c r="G7" s="3" t="s">
        <v>21</v>
      </c>
      <c r="H7" s="3" t="s">
        <v>38</v>
      </c>
      <c r="I7" s="3" t="s">
        <v>47</v>
      </c>
      <c r="J7" s="3">
        <v>72</v>
      </c>
      <c r="K7" s="3">
        <v>87.78</v>
      </c>
      <c r="L7" s="25" t="s">
        <v>48</v>
      </c>
      <c r="M7" s="19">
        <v>0.0465</v>
      </c>
      <c r="N7" s="20" t="s">
        <v>49</v>
      </c>
      <c r="O7" s="23" t="s">
        <v>34</v>
      </c>
      <c r="P7" s="21" t="s">
        <v>27</v>
      </c>
      <c r="Q7" s="67"/>
    </row>
    <row r="8" ht="96" spans="1:17">
      <c r="A8" s="3">
        <v>6</v>
      </c>
      <c r="B8" s="3" t="s">
        <v>18</v>
      </c>
      <c r="C8" s="3">
        <v>2021</v>
      </c>
      <c r="D8" s="3" t="s">
        <v>35</v>
      </c>
      <c r="E8" s="3">
        <v>82210228</v>
      </c>
      <c r="F8" s="3" t="s">
        <v>50</v>
      </c>
      <c r="G8" s="3" t="s">
        <v>21</v>
      </c>
      <c r="H8" s="3" t="s">
        <v>38</v>
      </c>
      <c r="I8" s="3" t="s">
        <v>51</v>
      </c>
      <c r="J8" s="3">
        <v>80</v>
      </c>
      <c r="K8" s="3">
        <v>89.94</v>
      </c>
      <c r="L8" s="25" t="s">
        <v>52</v>
      </c>
      <c r="M8" s="19">
        <v>0.0233</v>
      </c>
      <c r="N8" s="20" t="s">
        <v>53</v>
      </c>
      <c r="O8" s="3" t="s">
        <v>34</v>
      </c>
      <c r="P8" s="21" t="s">
        <v>27</v>
      </c>
      <c r="Q8" s="67"/>
    </row>
    <row r="9" ht="96" spans="1:17">
      <c r="A9" s="3">
        <v>7</v>
      </c>
      <c r="B9" s="3" t="s">
        <v>18</v>
      </c>
      <c r="C9" s="3">
        <v>2021</v>
      </c>
      <c r="D9" s="3" t="s">
        <v>54</v>
      </c>
      <c r="E9" s="3">
        <v>82210325</v>
      </c>
      <c r="F9" s="3" t="s">
        <v>55</v>
      </c>
      <c r="G9" s="3" t="s">
        <v>21</v>
      </c>
      <c r="H9" s="3" t="s">
        <v>38</v>
      </c>
      <c r="I9" s="3" t="s">
        <v>56</v>
      </c>
      <c r="J9" s="3">
        <v>74</v>
      </c>
      <c r="K9" s="3">
        <v>88.14</v>
      </c>
      <c r="L9" s="25" t="s">
        <v>40</v>
      </c>
      <c r="M9" s="19">
        <v>0.0833</v>
      </c>
      <c r="N9" s="20" t="s">
        <v>57</v>
      </c>
      <c r="O9" s="3" t="s">
        <v>34</v>
      </c>
      <c r="P9" s="21" t="s">
        <v>27</v>
      </c>
      <c r="Q9" s="67"/>
    </row>
    <row r="10" ht="108" spans="1:17">
      <c r="A10" s="3">
        <v>8</v>
      </c>
      <c r="B10" s="3" t="s">
        <v>18</v>
      </c>
      <c r="C10" s="3">
        <v>2021</v>
      </c>
      <c r="D10" s="3" t="s">
        <v>54</v>
      </c>
      <c r="E10" s="3">
        <v>82210326</v>
      </c>
      <c r="F10" s="3" t="s">
        <v>58</v>
      </c>
      <c r="G10" s="3" t="s">
        <v>21</v>
      </c>
      <c r="H10" s="3" t="s">
        <v>38</v>
      </c>
      <c r="I10" s="3" t="s">
        <v>59</v>
      </c>
      <c r="J10" s="3">
        <v>76</v>
      </c>
      <c r="K10" s="3">
        <v>85.68</v>
      </c>
      <c r="L10" s="3" t="s">
        <v>60</v>
      </c>
      <c r="M10" s="19">
        <v>0.1944</v>
      </c>
      <c r="N10" s="20" t="s">
        <v>61</v>
      </c>
      <c r="O10" s="20" t="s">
        <v>62</v>
      </c>
      <c r="P10" s="21" t="s">
        <v>27</v>
      </c>
      <c r="Q10" s="67"/>
    </row>
    <row r="11" ht="180" spans="1:17">
      <c r="A11" s="3">
        <v>9</v>
      </c>
      <c r="B11" s="3" t="s">
        <v>18</v>
      </c>
      <c r="C11" s="3">
        <v>2021</v>
      </c>
      <c r="D11" s="3" t="s">
        <v>54</v>
      </c>
      <c r="E11" s="3">
        <v>82210334</v>
      </c>
      <c r="F11" s="3" t="s">
        <v>63</v>
      </c>
      <c r="G11" s="3" t="s">
        <v>21</v>
      </c>
      <c r="H11" s="3" t="s">
        <v>38</v>
      </c>
      <c r="I11" s="3" t="s">
        <v>64</v>
      </c>
      <c r="J11" s="3">
        <v>76</v>
      </c>
      <c r="K11" s="26">
        <v>88.28</v>
      </c>
      <c r="L11" s="3" t="s">
        <v>65</v>
      </c>
      <c r="M11" s="19">
        <v>0.0278</v>
      </c>
      <c r="N11" s="20" t="s">
        <v>66</v>
      </c>
      <c r="O11" s="20" t="s">
        <v>67</v>
      </c>
      <c r="P11" s="21" t="s">
        <v>27</v>
      </c>
      <c r="Q11" s="67"/>
    </row>
    <row r="12" ht="84" spans="1:17">
      <c r="A12" s="3">
        <v>10</v>
      </c>
      <c r="B12" s="3" t="s">
        <v>18</v>
      </c>
      <c r="C12" s="3">
        <v>2021</v>
      </c>
      <c r="D12" s="3" t="s">
        <v>19</v>
      </c>
      <c r="E12" s="3">
        <v>82210406</v>
      </c>
      <c r="F12" s="3" t="s">
        <v>68</v>
      </c>
      <c r="G12" s="3" t="s">
        <v>21</v>
      </c>
      <c r="H12" s="3" t="s">
        <v>38</v>
      </c>
      <c r="I12" s="3" t="s">
        <v>56</v>
      </c>
      <c r="J12" s="3">
        <v>71</v>
      </c>
      <c r="K12" s="3">
        <v>84.66</v>
      </c>
      <c r="L12" s="3" t="s">
        <v>69</v>
      </c>
      <c r="M12" s="19">
        <v>0.1</v>
      </c>
      <c r="N12" s="20" t="s">
        <v>70</v>
      </c>
      <c r="O12" s="20" t="s">
        <v>71</v>
      </c>
      <c r="P12" s="21" t="s">
        <v>27</v>
      </c>
      <c r="Q12" s="67"/>
    </row>
    <row r="13" ht="192" spans="1:17">
      <c r="A13" s="3">
        <v>11</v>
      </c>
      <c r="B13" s="3" t="s">
        <v>18</v>
      </c>
      <c r="C13" s="3">
        <v>2021</v>
      </c>
      <c r="D13" s="3" t="s">
        <v>19</v>
      </c>
      <c r="E13" s="3">
        <v>82210407</v>
      </c>
      <c r="F13" s="3" t="s">
        <v>72</v>
      </c>
      <c r="G13" s="3" t="s">
        <v>21</v>
      </c>
      <c r="H13" s="3" t="s">
        <v>38</v>
      </c>
      <c r="I13" s="3" t="s">
        <v>73</v>
      </c>
      <c r="J13" s="3">
        <v>75</v>
      </c>
      <c r="K13" s="26">
        <v>86.12</v>
      </c>
      <c r="L13" s="3" t="s">
        <v>74</v>
      </c>
      <c r="M13" s="19">
        <v>0.075</v>
      </c>
      <c r="N13" s="20" t="s">
        <v>75</v>
      </c>
      <c r="O13" s="20" t="s">
        <v>76</v>
      </c>
      <c r="P13" s="21" t="s">
        <v>27</v>
      </c>
      <c r="Q13" s="67"/>
    </row>
    <row r="14" ht="180" spans="1:17">
      <c r="A14" s="3">
        <v>12</v>
      </c>
      <c r="B14" s="3" t="s">
        <v>18</v>
      </c>
      <c r="C14" s="3">
        <v>2021</v>
      </c>
      <c r="D14" s="3" t="s">
        <v>19</v>
      </c>
      <c r="E14" s="3">
        <v>82210441</v>
      </c>
      <c r="F14" s="3" t="s">
        <v>77</v>
      </c>
      <c r="G14" s="3" t="s">
        <v>21</v>
      </c>
      <c r="H14" s="3" t="s">
        <v>38</v>
      </c>
      <c r="I14" s="3" t="s">
        <v>78</v>
      </c>
      <c r="J14" s="3">
        <v>74</v>
      </c>
      <c r="K14" s="3">
        <v>87.34</v>
      </c>
      <c r="L14" s="25" t="s">
        <v>79</v>
      </c>
      <c r="M14" s="19">
        <v>0.175</v>
      </c>
      <c r="N14" s="20" t="s">
        <v>80</v>
      </c>
      <c r="O14" s="20" t="s">
        <v>81</v>
      </c>
      <c r="P14" s="21" t="s">
        <v>27</v>
      </c>
      <c r="Q14" s="67"/>
    </row>
    <row r="15" ht="120" spans="1:17">
      <c r="A15" s="3">
        <v>13</v>
      </c>
      <c r="B15" s="3" t="s">
        <v>18</v>
      </c>
      <c r="C15" s="3">
        <v>2021</v>
      </c>
      <c r="D15" s="3" t="s">
        <v>54</v>
      </c>
      <c r="E15" s="3">
        <v>82210306</v>
      </c>
      <c r="F15" s="3" t="s">
        <v>82</v>
      </c>
      <c r="G15" s="3" t="s">
        <v>21</v>
      </c>
      <c r="H15" s="3" t="s">
        <v>83</v>
      </c>
      <c r="I15" s="3" t="s">
        <v>84</v>
      </c>
      <c r="J15" s="3">
        <v>73</v>
      </c>
      <c r="K15" s="3">
        <v>87.29</v>
      </c>
      <c r="L15" s="25" t="s">
        <v>85</v>
      </c>
      <c r="M15" s="19">
        <v>0.0556</v>
      </c>
      <c r="N15" s="20" t="s">
        <v>86</v>
      </c>
      <c r="O15" s="3" t="s">
        <v>34</v>
      </c>
      <c r="P15" s="21" t="s">
        <v>27</v>
      </c>
      <c r="Q15" s="67"/>
    </row>
    <row r="16" ht="60" spans="1:17">
      <c r="A16" s="3">
        <v>14</v>
      </c>
      <c r="B16" s="3" t="s">
        <v>18</v>
      </c>
      <c r="C16" s="3">
        <v>2021</v>
      </c>
      <c r="D16" s="3" t="s">
        <v>28</v>
      </c>
      <c r="E16" s="3">
        <v>82210529</v>
      </c>
      <c r="F16" s="3" t="s">
        <v>87</v>
      </c>
      <c r="G16" s="3" t="s">
        <v>21</v>
      </c>
      <c r="H16" s="3" t="s">
        <v>38</v>
      </c>
      <c r="I16" s="3" t="s">
        <v>88</v>
      </c>
      <c r="J16" s="3">
        <v>77</v>
      </c>
      <c r="K16" s="3">
        <v>90.69</v>
      </c>
      <c r="L16" s="7" t="s">
        <v>48</v>
      </c>
      <c r="M16" s="27">
        <v>0.0465</v>
      </c>
      <c r="N16" s="28" t="s">
        <v>89</v>
      </c>
      <c r="O16" s="3" t="s">
        <v>34</v>
      </c>
      <c r="P16" s="21" t="s">
        <v>27</v>
      </c>
      <c r="Q16" s="68"/>
    </row>
    <row r="17" ht="144" spans="1:17">
      <c r="A17" s="3">
        <v>15</v>
      </c>
      <c r="B17" s="3" t="s">
        <v>18</v>
      </c>
      <c r="C17" s="3">
        <v>2021</v>
      </c>
      <c r="D17" s="3" t="s">
        <v>28</v>
      </c>
      <c r="E17" s="3">
        <v>82210535</v>
      </c>
      <c r="F17" s="3" t="s">
        <v>90</v>
      </c>
      <c r="G17" s="3" t="s">
        <v>21</v>
      </c>
      <c r="H17" s="3" t="s">
        <v>38</v>
      </c>
      <c r="I17" s="3" t="s">
        <v>91</v>
      </c>
      <c r="J17" s="3">
        <v>80</v>
      </c>
      <c r="K17" s="3">
        <v>89.17</v>
      </c>
      <c r="L17" s="3" t="s">
        <v>52</v>
      </c>
      <c r="M17" s="22">
        <v>0.0233</v>
      </c>
      <c r="N17" s="20" t="s">
        <v>92</v>
      </c>
      <c r="O17" s="20" t="s">
        <v>93</v>
      </c>
      <c r="P17" s="21" t="s">
        <v>27</v>
      </c>
      <c r="Q17" s="68"/>
    </row>
    <row r="18" ht="132" spans="1:17">
      <c r="A18" s="3">
        <v>16</v>
      </c>
      <c r="B18" s="3" t="s">
        <v>18</v>
      </c>
      <c r="C18" s="3">
        <v>2021</v>
      </c>
      <c r="D18" s="3" t="s">
        <v>94</v>
      </c>
      <c r="E18" s="3">
        <v>82210639</v>
      </c>
      <c r="F18" s="3" t="s">
        <v>95</v>
      </c>
      <c r="G18" s="3" t="s">
        <v>21</v>
      </c>
      <c r="H18" s="3" t="s">
        <v>38</v>
      </c>
      <c r="I18" s="3" t="s">
        <v>96</v>
      </c>
      <c r="J18" s="3">
        <v>83</v>
      </c>
      <c r="K18" s="3">
        <v>94.63</v>
      </c>
      <c r="L18" s="25" t="s">
        <v>97</v>
      </c>
      <c r="M18" s="19">
        <v>0.037</v>
      </c>
      <c r="N18" s="20" t="s">
        <v>98</v>
      </c>
      <c r="O18" s="20" t="s">
        <v>99</v>
      </c>
      <c r="P18" s="21" t="s">
        <v>27</v>
      </c>
      <c r="Q18" s="68"/>
    </row>
    <row r="19" ht="108" spans="1:17">
      <c r="A19" s="3">
        <v>17</v>
      </c>
      <c r="B19" s="3" t="s">
        <v>18</v>
      </c>
      <c r="C19" s="3">
        <v>2021</v>
      </c>
      <c r="D19" s="3" t="s">
        <v>94</v>
      </c>
      <c r="E19" s="3">
        <v>82210640</v>
      </c>
      <c r="F19" s="3" t="s">
        <v>100</v>
      </c>
      <c r="G19" s="3" t="s">
        <v>21</v>
      </c>
      <c r="H19" s="3" t="s">
        <v>38</v>
      </c>
      <c r="I19" s="3" t="s">
        <v>101</v>
      </c>
      <c r="J19" s="3">
        <v>78</v>
      </c>
      <c r="K19" s="3">
        <v>90.03</v>
      </c>
      <c r="L19" s="25" t="s">
        <v>102</v>
      </c>
      <c r="M19" s="19">
        <v>0.1111</v>
      </c>
      <c r="N19" s="20" t="s">
        <v>103</v>
      </c>
      <c r="O19" s="3" t="s">
        <v>34</v>
      </c>
      <c r="P19" s="21" t="s">
        <v>27</v>
      </c>
      <c r="Q19" s="68"/>
    </row>
    <row r="20" ht="24" spans="1:17">
      <c r="A20" s="3">
        <v>18</v>
      </c>
      <c r="B20" s="3" t="s">
        <v>18</v>
      </c>
      <c r="C20" s="3">
        <v>2021</v>
      </c>
      <c r="D20" s="3" t="s">
        <v>104</v>
      </c>
      <c r="E20" s="3">
        <v>82213131</v>
      </c>
      <c r="F20" s="3" t="s">
        <v>105</v>
      </c>
      <c r="G20" s="3" t="s">
        <v>21</v>
      </c>
      <c r="H20" s="3" t="s">
        <v>38</v>
      </c>
      <c r="I20" s="3" t="s">
        <v>106</v>
      </c>
      <c r="J20" s="3">
        <v>66</v>
      </c>
      <c r="K20" s="3">
        <v>82.77</v>
      </c>
      <c r="L20" s="3" t="s">
        <v>107</v>
      </c>
      <c r="M20" s="19">
        <v>0.0789</v>
      </c>
      <c r="N20" s="29" t="s">
        <v>34</v>
      </c>
      <c r="O20" s="23" t="s">
        <v>34</v>
      </c>
      <c r="P20" s="21" t="s">
        <v>27</v>
      </c>
      <c r="Q20" s="68"/>
    </row>
    <row r="21" ht="216" spans="1:17">
      <c r="A21" s="3">
        <v>19</v>
      </c>
      <c r="B21" s="3" t="s">
        <v>18</v>
      </c>
      <c r="C21" s="5">
        <v>2023</v>
      </c>
      <c r="D21" s="5" t="s">
        <v>35</v>
      </c>
      <c r="E21" s="5">
        <v>82230231</v>
      </c>
      <c r="F21" s="5" t="s">
        <v>108</v>
      </c>
      <c r="G21" s="5" t="s">
        <v>21</v>
      </c>
      <c r="H21" s="3" t="s">
        <v>38</v>
      </c>
      <c r="I21" s="5" t="s">
        <v>109</v>
      </c>
      <c r="J21" s="5">
        <v>67</v>
      </c>
      <c r="K21" s="5">
        <v>84.95</v>
      </c>
      <c r="L21" s="30" t="s">
        <v>110</v>
      </c>
      <c r="M21" s="31">
        <v>0.0444</v>
      </c>
      <c r="N21" s="32" t="s">
        <v>111</v>
      </c>
      <c r="O21" s="33" t="s">
        <v>34</v>
      </c>
      <c r="P21" s="21" t="s">
        <v>27</v>
      </c>
      <c r="Q21" s="68"/>
    </row>
    <row r="22" ht="180" spans="1:17">
      <c r="A22" s="3">
        <v>20</v>
      </c>
      <c r="B22" s="3" t="s">
        <v>18</v>
      </c>
      <c r="C22" s="5">
        <v>2023</v>
      </c>
      <c r="D22" s="5" t="s">
        <v>35</v>
      </c>
      <c r="E22" s="5">
        <v>86230850</v>
      </c>
      <c r="F22" s="5" t="s">
        <v>112</v>
      </c>
      <c r="G22" s="5" t="s">
        <v>21</v>
      </c>
      <c r="H22" s="3" t="s">
        <v>38</v>
      </c>
      <c r="I22" s="5" t="s">
        <v>113</v>
      </c>
      <c r="J22" s="5">
        <v>77</v>
      </c>
      <c r="K22" s="5">
        <v>88.17</v>
      </c>
      <c r="L22" s="34" t="s">
        <v>114</v>
      </c>
      <c r="M22" s="35">
        <v>0.0222</v>
      </c>
      <c r="N22" s="32" t="s">
        <v>115</v>
      </c>
      <c r="O22" s="33" t="s">
        <v>34</v>
      </c>
      <c r="P22" s="21" t="s">
        <v>27</v>
      </c>
      <c r="Q22" s="68"/>
    </row>
    <row r="23" ht="72" spans="1:17">
      <c r="A23" s="3">
        <v>21</v>
      </c>
      <c r="B23" s="3" t="s">
        <v>18</v>
      </c>
      <c r="C23" s="3">
        <v>2023</v>
      </c>
      <c r="D23" s="3" t="s">
        <v>19</v>
      </c>
      <c r="E23" s="3">
        <v>82230301</v>
      </c>
      <c r="F23" s="3" t="s">
        <v>116</v>
      </c>
      <c r="G23" s="3" t="s">
        <v>21</v>
      </c>
      <c r="H23" s="3" t="s">
        <v>38</v>
      </c>
      <c r="I23" s="3" t="s">
        <v>56</v>
      </c>
      <c r="J23" s="3">
        <v>80</v>
      </c>
      <c r="K23" s="3">
        <v>88.38</v>
      </c>
      <c r="L23" s="36">
        <v>0.103448275862069</v>
      </c>
      <c r="M23" s="19">
        <v>0.1034</v>
      </c>
      <c r="N23" s="20" t="s">
        <v>117</v>
      </c>
      <c r="O23" s="23" t="s">
        <v>34</v>
      </c>
      <c r="P23" s="21" t="s">
        <v>27</v>
      </c>
      <c r="Q23" s="68"/>
    </row>
    <row r="24" ht="36" spans="1:17">
      <c r="A24" s="3">
        <v>22</v>
      </c>
      <c r="B24" s="3" t="s">
        <v>18</v>
      </c>
      <c r="C24" s="3">
        <v>2023</v>
      </c>
      <c r="D24" s="3" t="s">
        <v>19</v>
      </c>
      <c r="E24" s="3">
        <v>82230315</v>
      </c>
      <c r="F24" s="3" t="s">
        <v>118</v>
      </c>
      <c r="G24" s="3" t="s">
        <v>21</v>
      </c>
      <c r="H24" s="3" t="s">
        <v>38</v>
      </c>
      <c r="I24" s="3" t="s">
        <v>119</v>
      </c>
      <c r="J24" s="3">
        <v>77</v>
      </c>
      <c r="K24" s="3">
        <v>85.96</v>
      </c>
      <c r="L24" s="36" t="s">
        <v>120</v>
      </c>
      <c r="M24" s="19">
        <v>0.0689655172413793</v>
      </c>
      <c r="N24" s="20" t="s">
        <v>121</v>
      </c>
      <c r="O24" s="23" t="s">
        <v>34</v>
      </c>
      <c r="P24" s="21" t="s">
        <v>27</v>
      </c>
      <c r="Q24" s="68"/>
    </row>
    <row r="25" ht="60" spans="1:17">
      <c r="A25" s="3">
        <v>23</v>
      </c>
      <c r="B25" s="3" t="s">
        <v>18</v>
      </c>
      <c r="C25" s="4">
        <v>2021</v>
      </c>
      <c r="D25" s="3" t="s">
        <v>35</v>
      </c>
      <c r="E25" s="3">
        <v>82210114</v>
      </c>
      <c r="F25" s="3" t="s">
        <v>122</v>
      </c>
      <c r="G25" s="3" t="s">
        <v>21</v>
      </c>
      <c r="H25" s="3" t="s">
        <v>123</v>
      </c>
      <c r="I25" s="3" t="s">
        <v>124</v>
      </c>
      <c r="J25" s="3">
        <v>75</v>
      </c>
      <c r="K25" s="3">
        <v>86.44</v>
      </c>
      <c r="L25" s="3" t="s">
        <v>65</v>
      </c>
      <c r="M25" s="19">
        <v>0.0278</v>
      </c>
      <c r="N25" s="24" t="s">
        <v>125</v>
      </c>
      <c r="O25" s="23" t="s">
        <v>34</v>
      </c>
      <c r="P25" s="21" t="s">
        <v>27</v>
      </c>
      <c r="Q25" s="23"/>
    </row>
    <row r="26" ht="96" spans="1:17">
      <c r="A26" s="3">
        <v>24</v>
      </c>
      <c r="B26" s="3" t="s">
        <v>18</v>
      </c>
      <c r="C26" s="4">
        <v>2021</v>
      </c>
      <c r="D26" s="3" t="s">
        <v>35</v>
      </c>
      <c r="E26" s="3">
        <v>82210135</v>
      </c>
      <c r="F26" s="3" t="s">
        <v>126</v>
      </c>
      <c r="G26" s="3" t="s">
        <v>21</v>
      </c>
      <c r="H26" s="3" t="s">
        <v>123</v>
      </c>
      <c r="I26" s="3" t="s">
        <v>127</v>
      </c>
      <c r="J26" s="3">
        <v>70</v>
      </c>
      <c r="K26" s="3">
        <v>85.33</v>
      </c>
      <c r="L26" s="3" t="s">
        <v>85</v>
      </c>
      <c r="M26" s="19">
        <v>0.0556</v>
      </c>
      <c r="N26" s="24" t="s">
        <v>128</v>
      </c>
      <c r="O26" s="23" t="s">
        <v>34</v>
      </c>
      <c r="P26" s="21" t="s">
        <v>27</v>
      </c>
      <c r="Q26" s="67"/>
    </row>
    <row r="27" ht="24" spans="1:17">
      <c r="A27" s="3">
        <v>25</v>
      </c>
      <c r="B27" s="3" t="s">
        <v>18</v>
      </c>
      <c r="C27" s="3">
        <v>2021</v>
      </c>
      <c r="D27" s="3" t="s">
        <v>35</v>
      </c>
      <c r="E27" s="3">
        <v>82210208</v>
      </c>
      <c r="F27" s="3" t="s">
        <v>129</v>
      </c>
      <c r="G27" s="3" t="s">
        <v>21</v>
      </c>
      <c r="H27" s="3" t="s">
        <v>123</v>
      </c>
      <c r="I27" s="3" t="s">
        <v>106</v>
      </c>
      <c r="J27" s="3">
        <v>78</v>
      </c>
      <c r="K27" s="3">
        <v>88.26</v>
      </c>
      <c r="L27" s="3" t="s">
        <v>130</v>
      </c>
      <c r="M27" s="19">
        <v>0.1628</v>
      </c>
      <c r="N27" s="20" t="s">
        <v>131</v>
      </c>
      <c r="O27" s="23" t="s">
        <v>34</v>
      </c>
      <c r="P27" s="21" t="s">
        <v>27</v>
      </c>
      <c r="Q27" s="67"/>
    </row>
    <row r="28" ht="84" spans="1:17">
      <c r="A28" s="3">
        <v>26</v>
      </c>
      <c r="B28" s="3" t="s">
        <v>18</v>
      </c>
      <c r="C28" s="3">
        <v>2021</v>
      </c>
      <c r="D28" s="3" t="s">
        <v>35</v>
      </c>
      <c r="E28" s="3">
        <v>82210218</v>
      </c>
      <c r="F28" s="3" t="s">
        <v>132</v>
      </c>
      <c r="G28" s="3" t="s">
        <v>21</v>
      </c>
      <c r="H28" s="3" t="s">
        <v>123</v>
      </c>
      <c r="I28" s="3" t="s">
        <v>133</v>
      </c>
      <c r="J28" s="3">
        <v>75</v>
      </c>
      <c r="K28" s="26">
        <v>88</v>
      </c>
      <c r="L28" s="25" t="s">
        <v>134</v>
      </c>
      <c r="M28" s="19">
        <v>0.1163</v>
      </c>
      <c r="N28" s="20" t="s">
        <v>135</v>
      </c>
      <c r="O28" s="23" t="s">
        <v>34</v>
      </c>
      <c r="P28" s="21" t="s">
        <v>27</v>
      </c>
      <c r="Q28" s="67"/>
    </row>
    <row r="29" ht="24" spans="1:17">
      <c r="A29" s="3">
        <v>27</v>
      </c>
      <c r="B29" s="3" t="s">
        <v>18</v>
      </c>
      <c r="C29" s="3">
        <v>2021</v>
      </c>
      <c r="D29" s="3" t="s">
        <v>35</v>
      </c>
      <c r="E29" s="3">
        <v>82210328</v>
      </c>
      <c r="F29" s="3" t="s">
        <v>136</v>
      </c>
      <c r="G29" s="3" t="s">
        <v>21</v>
      </c>
      <c r="H29" s="3" t="s">
        <v>123</v>
      </c>
      <c r="I29" s="3" t="s">
        <v>137</v>
      </c>
      <c r="J29" s="3">
        <v>77</v>
      </c>
      <c r="K29" s="3">
        <v>86.86</v>
      </c>
      <c r="L29" s="7" t="s">
        <v>138</v>
      </c>
      <c r="M29" s="37">
        <v>0.0698</v>
      </c>
      <c r="N29" s="20" t="s">
        <v>139</v>
      </c>
      <c r="O29" s="23" t="s">
        <v>34</v>
      </c>
      <c r="P29" s="21" t="s">
        <v>27</v>
      </c>
      <c r="Q29" s="67"/>
    </row>
    <row r="30" ht="24" spans="1:17">
      <c r="A30" s="3">
        <v>28</v>
      </c>
      <c r="B30" s="3" t="s">
        <v>18</v>
      </c>
      <c r="C30" s="3">
        <v>2021</v>
      </c>
      <c r="D30" s="3" t="s">
        <v>35</v>
      </c>
      <c r="E30" s="3">
        <v>82210226</v>
      </c>
      <c r="F30" s="3" t="s">
        <v>140</v>
      </c>
      <c r="G30" s="3" t="s">
        <v>21</v>
      </c>
      <c r="H30" s="3" t="s">
        <v>123</v>
      </c>
      <c r="I30" s="3" t="s">
        <v>34</v>
      </c>
      <c r="J30" s="3">
        <v>79</v>
      </c>
      <c r="K30" s="3">
        <v>92.12</v>
      </c>
      <c r="L30" s="3" t="s">
        <v>32</v>
      </c>
      <c r="M30" s="19">
        <v>0.093</v>
      </c>
      <c r="N30" s="20" t="s">
        <v>141</v>
      </c>
      <c r="O30" s="23" t="s">
        <v>34</v>
      </c>
      <c r="P30" s="21" t="s">
        <v>27</v>
      </c>
      <c r="Q30" s="67"/>
    </row>
    <row r="31" ht="84" spans="1:17">
      <c r="A31" s="3">
        <v>29</v>
      </c>
      <c r="B31" s="3" t="s">
        <v>18</v>
      </c>
      <c r="C31" s="3">
        <v>2021</v>
      </c>
      <c r="D31" s="3" t="s">
        <v>54</v>
      </c>
      <c r="E31" s="3">
        <v>82210331</v>
      </c>
      <c r="F31" s="3" t="s">
        <v>142</v>
      </c>
      <c r="G31" s="3" t="s">
        <v>21</v>
      </c>
      <c r="H31" s="3" t="s">
        <v>123</v>
      </c>
      <c r="I31" s="3" t="s">
        <v>143</v>
      </c>
      <c r="J31" s="3">
        <v>75</v>
      </c>
      <c r="K31" s="3">
        <v>88.14</v>
      </c>
      <c r="L31" s="3" t="s">
        <v>144</v>
      </c>
      <c r="M31" s="19">
        <v>0.1111</v>
      </c>
      <c r="N31" s="20" t="s">
        <v>145</v>
      </c>
      <c r="O31" s="3" t="s">
        <v>34</v>
      </c>
      <c r="P31" s="21" t="s">
        <v>27</v>
      </c>
      <c r="Q31" s="3"/>
    </row>
    <row r="32" ht="96" spans="1:17">
      <c r="A32" s="3">
        <v>30</v>
      </c>
      <c r="B32" s="3" t="s">
        <v>18</v>
      </c>
      <c r="C32" s="3">
        <v>2021</v>
      </c>
      <c r="D32" s="3" t="s">
        <v>54</v>
      </c>
      <c r="E32" s="3">
        <v>82210335</v>
      </c>
      <c r="F32" s="3" t="s">
        <v>146</v>
      </c>
      <c r="G32" s="3" t="s">
        <v>21</v>
      </c>
      <c r="H32" s="3" t="s">
        <v>123</v>
      </c>
      <c r="I32" s="3" t="s">
        <v>147</v>
      </c>
      <c r="J32" s="3">
        <v>77</v>
      </c>
      <c r="K32" s="26">
        <v>88.4</v>
      </c>
      <c r="L32" s="3" t="s">
        <v>44</v>
      </c>
      <c r="M32" s="19">
        <v>0.1389</v>
      </c>
      <c r="N32" s="20" t="s">
        <v>148</v>
      </c>
      <c r="O32" s="23" t="s">
        <v>34</v>
      </c>
      <c r="P32" s="21" t="s">
        <v>27</v>
      </c>
      <c r="Q32" s="67"/>
    </row>
    <row r="33" ht="252" spans="1:17">
      <c r="A33" s="3">
        <v>31</v>
      </c>
      <c r="B33" s="3" t="s">
        <v>18</v>
      </c>
      <c r="C33" s="3">
        <v>2021</v>
      </c>
      <c r="D33" s="3" t="s">
        <v>19</v>
      </c>
      <c r="E33" s="3">
        <v>82210427</v>
      </c>
      <c r="F33" s="3" t="s">
        <v>149</v>
      </c>
      <c r="G33" s="3" t="s">
        <v>21</v>
      </c>
      <c r="H33" s="3" t="s">
        <v>123</v>
      </c>
      <c r="I33" s="3" t="s">
        <v>150</v>
      </c>
      <c r="J33" s="3">
        <v>76</v>
      </c>
      <c r="K33" s="3">
        <v>88.05</v>
      </c>
      <c r="L33" s="25" t="s">
        <v>151</v>
      </c>
      <c r="M33" s="19">
        <v>0.05</v>
      </c>
      <c r="N33" s="20" t="s">
        <v>152</v>
      </c>
      <c r="O33" s="20" t="s">
        <v>153</v>
      </c>
      <c r="P33" s="21" t="s">
        <v>27</v>
      </c>
      <c r="Q33" s="67"/>
    </row>
    <row r="34" ht="132" spans="1:17">
      <c r="A34" s="3">
        <v>32</v>
      </c>
      <c r="B34" s="3" t="s">
        <v>18</v>
      </c>
      <c r="C34" s="3">
        <v>2021</v>
      </c>
      <c r="D34" s="3" t="s">
        <v>28</v>
      </c>
      <c r="E34" s="3">
        <v>82210534</v>
      </c>
      <c r="F34" s="3" t="s">
        <v>154</v>
      </c>
      <c r="G34" s="3" t="s">
        <v>21</v>
      </c>
      <c r="H34" s="3" t="s">
        <v>123</v>
      </c>
      <c r="I34" s="3" t="s">
        <v>34</v>
      </c>
      <c r="J34" s="3">
        <v>73</v>
      </c>
      <c r="K34" s="3">
        <v>90.89</v>
      </c>
      <c r="L34" s="3" t="s">
        <v>138</v>
      </c>
      <c r="M34" s="22">
        <v>0.0698</v>
      </c>
      <c r="N34" s="20" t="s">
        <v>155</v>
      </c>
      <c r="O34" s="20" t="s">
        <v>156</v>
      </c>
      <c r="P34" s="21" t="s">
        <v>27</v>
      </c>
      <c r="Q34" s="68"/>
    </row>
    <row r="35" ht="60" spans="1:17">
      <c r="A35" s="3">
        <v>33</v>
      </c>
      <c r="B35" s="3" t="s">
        <v>18</v>
      </c>
      <c r="C35" s="3">
        <v>2021</v>
      </c>
      <c r="D35" s="3" t="s">
        <v>94</v>
      </c>
      <c r="E35" s="3">
        <v>82210630</v>
      </c>
      <c r="F35" s="3" t="s">
        <v>157</v>
      </c>
      <c r="G35" s="3" t="s">
        <v>21</v>
      </c>
      <c r="H35" s="3" t="s">
        <v>123</v>
      </c>
      <c r="I35" s="3" t="s">
        <v>158</v>
      </c>
      <c r="J35" s="3">
        <v>75</v>
      </c>
      <c r="K35" s="3">
        <v>85.35</v>
      </c>
      <c r="L35" s="25" t="s">
        <v>159</v>
      </c>
      <c r="M35" s="19">
        <v>0.1481</v>
      </c>
      <c r="N35" s="20" t="s">
        <v>160</v>
      </c>
      <c r="O35" s="23" t="s">
        <v>34</v>
      </c>
      <c r="P35" s="21" t="s">
        <v>27</v>
      </c>
      <c r="Q35" s="68"/>
    </row>
    <row r="36" ht="24" spans="1:17">
      <c r="A36" s="3">
        <v>34</v>
      </c>
      <c r="B36" s="3" t="s">
        <v>18</v>
      </c>
      <c r="C36" s="3">
        <v>2021</v>
      </c>
      <c r="D36" s="3" t="s">
        <v>94</v>
      </c>
      <c r="E36" s="3">
        <v>82210638</v>
      </c>
      <c r="F36" s="3" t="s">
        <v>161</v>
      </c>
      <c r="G36" s="3" t="s">
        <v>21</v>
      </c>
      <c r="H36" s="3" t="s">
        <v>123</v>
      </c>
      <c r="I36" s="3" t="s">
        <v>34</v>
      </c>
      <c r="J36" s="3">
        <v>74</v>
      </c>
      <c r="K36" s="3">
        <v>89.83</v>
      </c>
      <c r="L36" s="25" t="s">
        <v>162</v>
      </c>
      <c r="M36" s="19">
        <v>0.1852</v>
      </c>
      <c r="N36" s="20" t="s">
        <v>163</v>
      </c>
      <c r="O36" s="23" t="s">
        <v>34</v>
      </c>
      <c r="P36" s="21" t="s">
        <v>27</v>
      </c>
      <c r="Q36" s="68"/>
    </row>
    <row r="37" ht="216" spans="1:17">
      <c r="A37" s="3">
        <v>35</v>
      </c>
      <c r="B37" s="3" t="s">
        <v>18</v>
      </c>
      <c r="C37" s="3">
        <v>2022</v>
      </c>
      <c r="D37" s="3" t="s">
        <v>35</v>
      </c>
      <c r="E37" s="3">
        <v>82220102</v>
      </c>
      <c r="F37" s="3" t="s">
        <v>164</v>
      </c>
      <c r="G37" s="3" t="s">
        <v>21</v>
      </c>
      <c r="H37" s="6" t="s">
        <v>123</v>
      </c>
      <c r="I37" s="3" t="s">
        <v>165</v>
      </c>
      <c r="J37" s="3">
        <v>76</v>
      </c>
      <c r="K37" s="3">
        <v>87.83</v>
      </c>
      <c r="L37" s="25" t="s">
        <v>166</v>
      </c>
      <c r="M37" s="19">
        <v>0.0357142857142857</v>
      </c>
      <c r="N37" s="28" t="s">
        <v>167</v>
      </c>
      <c r="O37" s="7" t="s">
        <v>34</v>
      </c>
      <c r="P37" s="21" t="s">
        <v>27</v>
      </c>
      <c r="Q37" s="69"/>
    </row>
    <row r="38" ht="108" spans="1:17">
      <c r="A38" s="3">
        <v>36</v>
      </c>
      <c r="B38" s="3" t="s">
        <v>18</v>
      </c>
      <c r="C38" s="7">
        <v>2022</v>
      </c>
      <c r="D38" s="7" t="s">
        <v>35</v>
      </c>
      <c r="E38" s="7">
        <v>82220105</v>
      </c>
      <c r="F38" s="7" t="s">
        <v>168</v>
      </c>
      <c r="G38" s="7" t="s">
        <v>21</v>
      </c>
      <c r="H38" s="6" t="s">
        <v>123</v>
      </c>
      <c r="I38" s="7" t="s">
        <v>143</v>
      </c>
      <c r="J38" s="7">
        <v>78</v>
      </c>
      <c r="K38" s="38">
        <v>87.6</v>
      </c>
      <c r="L38" s="39" t="s">
        <v>169</v>
      </c>
      <c r="M38" s="37">
        <v>0.0714</v>
      </c>
      <c r="N38" s="40" t="s">
        <v>170</v>
      </c>
      <c r="O38" s="41" t="s">
        <v>34</v>
      </c>
      <c r="P38" s="21" t="s">
        <v>27</v>
      </c>
      <c r="Q38" s="69"/>
    </row>
    <row r="39" ht="144" spans="1:17">
      <c r="A39" s="3">
        <v>37</v>
      </c>
      <c r="B39" s="3" t="s">
        <v>18</v>
      </c>
      <c r="C39" s="3">
        <v>2022</v>
      </c>
      <c r="D39" s="3" t="s">
        <v>35</v>
      </c>
      <c r="E39" s="3">
        <v>82220108</v>
      </c>
      <c r="F39" s="3" t="s">
        <v>171</v>
      </c>
      <c r="G39" s="3" t="s">
        <v>21</v>
      </c>
      <c r="H39" s="6" t="s">
        <v>123</v>
      </c>
      <c r="I39" s="3" t="s">
        <v>172</v>
      </c>
      <c r="J39" s="3">
        <v>71</v>
      </c>
      <c r="K39" s="3">
        <v>86.17</v>
      </c>
      <c r="L39" s="25" t="s">
        <v>173</v>
      </c>
      <c r="M39" s="19">
        <v>0.1071</v>
      </c>
      <c r="N39" s="20" t="s">
        <v>174</v>
      </c>
      <c r="O39" s="7" t="s">
        <v>34</v>
      </c>
      <c r="P39" s="21" t="s">
        <v>27</v>
      </c>
      <c r="Q39" s="69"/>
    </row>
    <row r="40" ht="192" spans="1:17">
      <c r="A40" s="3">
        <v>38</v>
      </c>
      <c r="B40" s="3" t="s">
        <v>18</v>
      </c>
      <c r="C40" s="3">
        <v>2022</v>
      </c>
      <c r="D40" s="3" t="s">
        <v>35</v>
      </c>
      <c r="E40" s="3">
        <v>82200119</v>
      </c>
      <c r="F40" s="3" t="s">
        <v>175</v>
      </c>
      <c r="G40" s="3" t="s">
        <v>37</v>
      </c>
      <c r="H40" s="6" t="s">
        <v>123</v>
      </c>
      <c r="I40" s="7" t="s">
        <v>176</v>
      </c>
      <c r="J40" s="3">
        <v>80</v>
      </c>
      <c r="K40" s="3">
        <v>90.75</v>
      </c>
      <c r="L40" s="3" t="s">
        <v>177</v>
      </c>
      <c r="M40" s="19">
        <v>0.02857</v>
      </c>
      <c r="N40" s="20" t="s">
        <v>178</v>
      </c>
      <c r="O40" s="42" t="s">
        <v>179</v>
      </c>
      <c r="P40" s="21" t="s">
        <v>27</v>
      </c>
      <c r="Q40" s="69"/>
    </row>
    <row r="41" ht="204" spans="1:17">
      <c r="A41" s="3">
        <v>39</v>
      </c>
      <c r="B41" s="7" t="s">
        <v>18</v>
      </c>
      <c r="C41" s="7">
        <v>2022</v>
      </c>
      <c r="D41" s="7" t="s">
        <v>35</v>
      </c>
      <c r="E41" s="7">
        <v>82220219</v>
      </c>
      <c r="F41" s="7" t="s">
        <v>180</v>
      </c>
      <c r="G41" s="7" t="s">
        <v>21</v>
      </c>
      <c r="H41" s="6" t="s">
        <v>123</v>
      </c>
      <c r="I41" s="7" t="s">
        <v>181</v>
      </c>
      <c r="J41" s="7">
        <v>84</v>
      </c>
      <c r="K41" s="7">
        <v>90.42</v>
      </c>
      <c r="L41" s="39" t="s">
        <v>182</v>
      </c>
      <c r="M41" s="37">
        <v>0.1143</v>
      </c>
      <c r="N41" s="42" t="s">
        <v>183</v>
      </c>
      <c r="O41" s="43" t="s">
        <v>34</v>
      </c>
      <c r="P41" s="21" t="s">
        <v>27</v>
      </c>
      <c r="Q41" s="69"/>
    </row>
    <row r="42" ht="360" spans="1:17">
      <c r="A42" s="3">
        <v>40</v>
      </c>
      <c r="B42" s="3" t="s">
        <v>18</v>
      </c>
      <c r="C42" s="7">
        <v>2022</v>
      </c>
      <c r="D42" s="7" t="s">
        <v>35</v>
      </c>
      <c r="E42" s="7">
        <v>82220307</v>
      </c>
      <c r="F42" s="7" t="s">
        <v>184</v>
      </c>
      <c r="G42" s="7" t="s">
        <v>21</v>
      </c>
      <c r="H42" s="6" t="s">
        <v>123</v>
      </c>
      <c r="I42" s="7" t="s">
        <v>185</v>
      </c>
      <c r="J42" s="7">
        <v>71</v>
      </c>
      <c r="K42" s="38">
        <v>89</v>
      </c>
      <c r="L42" s="39" t="s">
        <v>186</v>
      </c>
      <c r="M42" s="37">
        <v>0.0857</v>
      </c>
      <c r="N42" s="42" t="s">
        <v>187</v>
      </c>
      <c r="O42" s="41" t="s">
        <v>34</v>
      </c>
      <c r="P42" s="21" t="s">
        <v>27</v>
      </c>
      <c r="Q42" s="69"/>
    </row>
    <row r="43" ht="180" spans="1:17">
      <c r="A43" s="3">
        <v>41</v>
      </c>
      <c r="B43" s="3" t="s">
        <v>18</v>
      </c>
      <c r="C43" s="7">
        <v>2022</v>
      </c>
      <c r="D43" s="7" t="s">
        <v>35</v>
      </c>
      <c r="E43" s="7">
        <v>82220206</v>
      </c>
      <c r="F43" s="7" t="s">
        <v>188</v>
      </c>
      <c r="G43" s="7" t="s">
        <v>21</v>
      </c>
      <c r="H43" s="6" t="s">
        <v>123</v>
      </c>
      <c r="I43" s="7" t="s">
        <v>189</v>
      </c>
      <c r="J43" s="7">
        <v>81</v>
      </c>
      <c r="K43" s="7">
        <v>90.38</v>
      </c>
      <c r="L43" s="39" t="s">
        <v>190</v>
      </c>
      <c r="M43" s="37">
        <v>0.0571</v>
      </c>
      <c r="N43" s="42" t="s">
        <v>191</v>
      </c>
      <c r="O43" s="23" t="s">
        <v>34</v>
      </c>
      <c r="P43" s="21" t="s">
        <v>27</v>
      </c>
      <c r="Q43" s="69"/>
    </row>
    <row r="44" ht="264" spans="1:17">
      <c r="A44" s="3">
        <v>42</v>
      </c>
      <c r="B44" s="3" t="s">
        <v>18</v>
      </c>
      <c r="C44" s="3">
        <v>2022</v>
      </c>
      <c r="D44" s="3" t="s">
        <v>54</v>
      </c>
      <c r="E44" s="3">
        <v>82220304</v>
      </c>
      <c r="F44" s="3" t="s">
        <v>192</v>
      </c>
      <c r="G44" s="3" t="s">
        <v>21</v>
      </c>
      <c r="H44" s="6" t="s">
        <v>123</v>
      </c>
      <c r="I44" s="3" t="s">
        <v>193</v>
      </c>
      <c r="J44" s="3">
        <v>74</v>
      </c>
      <c r="K44" s="3">
        <v>87.12</v>
      </c>
      <c r="L44" s="3" t="s">
        <v>194</v>
      </c>
      <c r="M44" s="19">
        <v>0.0667</v>
      </c>
      <c r="N44" s="20" t="s">
        <v>195</v>
      </c>
      <c r="O44" s="44" t="s">
        <v>34</v>
      </c>
      <c r="P44" s="21" t="s">
        <v>27</v>
      </c>
      <c r="Q44" s="69"/>
    </row>
    <row r="45" ht="264" spans="1:17">
      <c r="A45" s="3">
        <v>43</v>
      </c>
      <c r="B45" s="3" t="s">
        <v>18</v>
      </c>
      <c r="C45" s="3">
        <v>2022</v>
      </c>
      <c r="D45" s="3" t="s">
        <v>54</v>
      </c>
      <c r="E45" s="3">
        <v>82220323</v>
      </c>
      <c r="F45" s="3" t="s">
        <v>196</v>
      </c>
      <c r="G45" s="3" t="s">
        <v>21</v>
      </c>
      <c r="H45" s="6" t="s">
        <v>123</v>
      </c>
      <c r="I45" s="3" t="s">
        <v>197</v>
      </c>
      <c r="J45" s="3">
        <v>85</v>
      </c>
      <c r="K45" s="45">
        <v>90.9</v>
      </c>
      <c r="L45" s="25" t="s">
        <v>198</v>
      </c>
      <c r="M45" s="19">
        <v>0.0333</v>
      </c>
      <c r="N45" s="20" t="s">
        <v>199</v>
      </c>
      <c r="O45" s="20" t="s">
        <v>200</v>
      </c>
      <c r="P45" s="21" t="s">
        <v>27</v>
      </c>
      <c r="Q45" s="69"/>
    </row>
    <row r="46" ht="204" spans="1:17">
      <c r="A46" s="3">
        <v>44</v>
      </c>
      <c r="B46" s="3" t="s">
        <v>18</v>
      </c>
      <c r="C46" s="8">
        <v>2022</v>
      </c>
      <c r="D46" s="8" t="s">
        <v>19</v>
      </c>
      <c r="E46" s="8">
        <v>82220407</v>
      </c>
      <c r="F46" s="8" t="s">
        <v>201</v>
      </c>
      <c r="G46" s="8" t="s">
        <v>21</v>
      </c>
      <c r="H46" s="6" t="s">
        <v>123</v>
      </c>
      <c r="I46" s="8" t="s">
        <v>202</v>
      </c>
      <c r="J46" s="8">
        <v>72</v>
      </c>
      <c r="K46" s="8">
        <v>84.54</v>
      </c>
      <c r="L46" s="8" t="s">
        <v>203</v>
      </c>
      <c r="M46" s="46">
        <v>0.0256</v>
      </c>
      <c r="N46" s="47" t="s">
        <v>204</v>
      </c>
      <c r="O46" s="11" t="s">
        <v>34</v>
      </c>
      <c r="P46" s="21" t="s">
        <v>27</v>
      </c>
      <c r="Q46" s="69"/>
    </row>
    <row r="47" ht="372" spans="1:17">
      <c r="A47" s="3">
        <v>45</v>
      </c>
      <c r="B47" s="3" t="s">
        <v>18</v>
      </c>
      <c r="C47" s="8">
        <v>2022</v>
      </c>
      <c r="D47" s="9" t="s">
        <v>19</v>
      </c>
      <c r="E47" s="9">
        <v>82220411</v>
      </c>
      <c r="F47" s="9" t="s">
        <v>205</v>
      </c>
      <c r="G47" s="9" t="s">
        <v>21</v>
      </c>
      <c r="H47" s="6" t="s">
        <v>123</v>
      </c>
      <c r="I47" s="9" t="s">
        <v>206</v>
      </c>
      <c r="J47" s="9">
        <v>83</v>
      </c>
      <c r="K47" s="9">
        <v>89.02</v>
      </c>
      <c r="L47" s="48" t="s">
        <v>207</v>
      </c>
      <c r="M47" s="49">
        <v>0.0513</v>
      </c>
      <c r="N47" s="47" t="s">
        <v>208</v>
      </c>
      <c r="O47" s="10" t="s">
        <v>34</v>
      </c>
      <c r="P47" s="21" t="s">
        <v>27</v>
      </c>
      <c r="Q47" s="69"/>
    </row>
    <row r="48" ht="84" spans="1:17">
      <c r="A48" s="3">
        <v>46</v>
      </c>
      <c r="B48" s="3" t="s">
        <v>18</v>
      </c>
      <c r="C48" s="3">
        <v>2022</v>
      </c>
      <c r="D48" s="3" t="s">
        <v>54</v>
      </c>
      <c r="E48" s="3">
        <v>82220328</v>
      </c>
      <c r="F48" s="3" t="s">
        <v>209</v>
      </c>
      <c r="G48" s="3" t="s">
        <v>21</v>
      </c>
      <c r="H48" s="6" t="s">
        <v>123</v>
      </c>
      <c r="I48" s="3" t="s">
        <v>34</v>
      </c>
      <c r="J48" s="3">
        <v>75</v>
      </c>
      <c r="K48" s="3">
        <v>85.73</v>
      </c>
      <c r="L48" s="39" t="s">
        <v>210</v>
      </c>
      <c r="M48" s="19">
        <v>0.1</v>
      </c>
      <c r="N48" s="20" t="s">
        <v>211</v>
      </c>
      <c r="O48" s="23" t="s">
        <v>34</v>
      </c>
      <c r="P48" s="21" t="s">
        <v>27</v>
      </c>
      <c r="Q48" s="69"/>
    </row>
    <row r="49" ht="180" spans="1:17">
      <c r="A49" s="3">
        <v>47</v>
      </c>
      <c r="B49" s="3" t="s">
        <v>18</v>
      </c>
      <c r="C49" s="10">
        <v>2022</v>
      </c>
      <c r="D49" s="11" t="s">
        <v>19</v>
      </c>
      <c r="E49" s="11">
        <v>82220421</v>
      </c>
      <c r="F49" s="11" t="s">
        <v>212</v>
      </c>
      <c r="G49" s="11" t="s">
        <v>21</v>
      </c>
      <c r="H49" s="6" t="s">
        <v>123</v>
      </c>
      <c r="I49" s="11" t="s">
        <v>213</v>
      </c>
      <c r="J49" s="11">
        <v>73</v>
      </c>
      <c r="K49" s="11">
        <v>83.57</v>
      </c>
      <c r="L49" s="11" t="s">
        <v>214</v>
      </c>
      <c r="M49" s="50">
        <v>0.0769</v>
      </c>
      <c r="N49" s="51" t="s">
        <v>215</v>
      </c>
      <c r="O49" s="11" t="s">
        <v>34</v>
      </c>
      <c r="P49" s="21" t="s">
        <v>27</v>
      </c>
      <c r="Q49" s="69"/>
    </row>
    <row r="50" ht="84" spans="1:17">
      <c r="A50" s="3">
        <v>48</v>
      </c>
      <c r="B50" s="3" t="s">
        <v>18</v>
      </c>
      <c r="C50" s="3">
        <v>2022</v>
      </c>
      <c r="D50" s="12" t="s">
        <v>28</v>
      </c>
      <c r="E50" s="13">
        <v>82220512</v>
      </c>
      <c r="F50" s="12" t="s">
        <v>216</v>
      </c>
      <c r="G50" s="12" t="s">
        <v>21</v>
      </c>
      <c r="H50" s="6" t="s">
        <v>123</v>
      </c>
      <c r="I50" s="12" t="s">
        <v>217</v>
      </c>
      <c r="J50" s="13">
        <v>77</v>
      </c>
      <c r="K50" s="13">
        <v>88.27</v>
      </c>
      <c r="L50" s="25" t="s">
        <v>194</v>
      </c>
      <c r="M50" s="19">
        <v>0.0666666666666667</v>
      </c>
      <c r="N50" s="52" t="s">
        <v>218</v>
      </c>
      <c r="O50" s="53" t="s">
        <v>34</v>
      </c>
      <c r="P50" s="21" t="s">
        <v>27</v>
      </c>
      <c r="Q50" s="23"/>
    </row>
    <row r="51" ht="84" spans="1:17">
      <c r="A51" s="3">
        <v>49</v>
      </c>
      <c r="B51" s="3" t="s">
        <v>18</v>
      </c>
      <c r="C51" s="3">
        <v>2022</v>
      </c>
      <c r="D51" s="3" t="s">
        <v>28</v>
      </c>
      <c r="E51" s="3">
        <v>82220522</v>
      </c>
      <c r="F51" s="3" t="s">
        <v>219</v>
      </c>
      <c r="G51" s="3" t="s">
        <v>21</v>
      </c>
      <c r="H51" s="6" t="s">
        <v>123</v>
      </c>
      <c r="I51" s="3" t="s">
        <v>88</v>
      </c>
      <c r="J51" s="3">
        <v>70</v>
      </c>
      <c r="K51" s="3">
        <v>86.83</v>
      </c>
      <c r="L51" s="25" t="s">
        <v>220</v>
      </c>
      <c r="M51" s="19">
        <v>0.133333333333333</v>
      </c>
      <c r="N51" s="20" t="s">
        <v>221</v>
      </c>
      <c r="O51" s="23" t="s">
        <v>34</v>
      </c>
      <c r="P51" s="21" t="s">
        <v>27</v>
      </c>
      <c r="Q51" s="23"/>
    </row>
    <row r="52" ht="60" spans="1:17">
      <c r="A52" s="3">
        <v>50</v>
      </c>
      <c r="B52" s="14" t="s">
        <v>18</v>
      </c>
      <c r="C52" s="14">
        <v>2022</v>
      </c>
      <c r="D52" s="14" t="s">
        <v>28</v>
      </c>
      <c r="E52" s="14">
        <v>82220523</v>
      </c>
      <c r="F52" s="14" t="s">
        <v>222</v>
      </c>
      <c r="G52" s="14" t="s">
        <v>21</v>
      </c>
      <c r="H52" s="6" t="s">
        <v>123</v>
      </c>
      <c r="I52" s="14" t="s">
        <v>223</v>
      </c>
      <c r="J52" s="14">
        <v>75</v>
      </c>
      <c r="K52" s="14">
        <v>89.45</v>
      </c>
      <c r="L52" s="54" t="s">
        <v>198</v>
      </c>
      <c r="M52" s="55">
        <v>0.0333333333333333</v>
      </c>
      <c r="N52" s="56" t="s">
        <v>224</v>
      </c>
      <c r="O52" s="44" t="s">
        <v>34</v>
      </c>
      <c r="P52" s="21" t="s">
        <v>27</v>
      </c>
      <c r="Q52" s="44"/>
    </row>
    <row r="53" ht="72" spans="1:17">
      <c r="A53" s="3">
        <v>51</v>
      </c>
      <c r="B53" s="3" t="s">
        <v>18</v>
      </c>
      <c r="C53" s="15">
        <v>2022</v>
      </c>
      <c r="D53" s="16" t="s">
        <v>94</v>
      </c>
      <c r="E53" s="6">
        <v>82220613</v>
      </c>
      <c r="F53" s="16" t="s">
        <v>225</v>
      </c>
      <c r="G53" s="16" t="s">
        <v>21</v>
      </c>
      <c r="H53" s="6" t="s">
        <v>123</v>
      </c>
      <c r="I53" s="16" t="s">
        <v>226</v>
      </c>
      <c r="J53" s="6">
        <v>77</v>
      </c>
      <c r="K53" s="57">
        <v>86.7</v>
      </c>
      <c r="L53" s="58">
        <v>45319</v>
      </c>
      <c r="M53" s="59">
        <v>0.0357</v>
      </c>
      <c r="N53" s="60" t="s">
        <v>227</v>
      </c>
      <c r="O53" s="23" t="s">
        <v>34</v>
      </c>
      <c r="P53" s="21" t="s">
        <v>27</v>
      </c>
      <c r="Q53" s="69"/>
    </row>
    <row r="54" ht="48" spans="1:17">
      <c r="A54" s="3">
        <v>52</v>
      </c>
      <c r="B54" s="3" t="s">
        <v>18</v>
      </c>
      <c r="C54" s="6">
        <v>2022</v>
      </c>
      <c r="D54" s="6" t="s">
        <v>94</v>
      </c>
      <c r="E54" s="6">
        <v>82220623</v>
      </c>
      <c r="F54" s="6" t="s">
        <v>228</v>
      </c>
      <c r="G54" s="6" t="s">
        <v>21</v>
      </c>
      <c r="H54" s="6" t="s">
        <v>123</v>
      </c>
      <c r="I54" s="6" t="s">
        <v>229</v>
      </c>
      <c r="J54" s="6">
        <v>70</v>
      </c>
      <c r="K54" s="61">
        <v>84</v>
      </c>
      <c r="L54" s="62" t="s">
        <v>173</v>
      </c>
      <c r="M54" s="59">
        <v>0.1071</v>
      </c>
      <c r="N54" s="63" t="s">
        <v>230</v>
      </c>
      <c r="O54" s="23" t="s">
        <v>34</v>
      </c>
      <c r="P54" s="21" t="s">
        <v>27</v>
      </c>
      <c r="Q54" s="69"/>
    </row>
    <row r="55" ht="24" spans="1:17">
      <c r="A55" s="3">
        <v>53</v>
      </c>
      <c r="B55" s="3" t="s">
        <v>18</v>
      </c>
      <c r="C55" s="6">
        <v>2022</v>
      </c>
      <c r="D55" s="6" t="s">
        <v>94</v>
      </c>
      <c r="E55" s="6">
        <v>82220639</v>
      </c>
      <c r="F55" s="6" t="s">
        <v>231</v>
      </c>
      <c r="G55" s="6" t="s">
        <v>21</v>
      </c>
      <c r="H55" s="6" t="s">
        <v>123</v>
      </c>
      <c r="I55" s="6" t="s">
        <v>232</v>
      </c>
      <c r="J55" s="6">
        <v>83</v>
      </c>
      <c r="K55" s="6">
        <v>89.02</v>
      </c>
      <c r="L55" s="62" t="s">
        <v>166</v>
      </c>
      <c r="M55" s="59">
        <v>0.0357</v>
      </c>
      <c r="N55" s="60" t="s">
        <v>233</v>
      </c>
      <c r="O55" s="23" t="s">
        <v>34</v>
      </c>
      <c r="P55" s="21" t="s">
        <v>27</v>
      </c>
      <c r="Q55" s="69"/>
    </row>
    <row r="56" ht="108" spans="1:17">
      <c r="A56" s="3">
        <v>54</v>
      </c>
      <c r="B56" s="3" t="s">
        <v>18</v>
      </c>
      <c r="C56" s="3">
        <v>2023</v>
      </c>
      <c r="D56" s="3" t="s">
        <v>35</v>
      </c>
      <c r="E56" s="3">
        <v>82230122</v>
      </c>
      <c r="F56" s="3" t="s">
        <v>234</v>
      </c>
      <c r="G56" s="3" t="s">
        <v>21</v>
      </c>
      <c r="H56" s="3" t="s">
        <v>123</v>
      </c>
      <c r="I56" s="3" t="s">
        <v>235</v>
      </c>
      <c r="J56" s="3">
        <v>72</v>
      </c>
      <c r="K56" s="3">
        <v>88.67</v>
      </c>
      <c r="L56" s="3" t="s">
        <v>236</v>
      </c>
      <c r="M56" s="19">
        <v>0.0294</v>
      </c>
      <c r="N56" s="20" t="s">
        <v>237</v>
      </c>
      <c r="O56" s="23" t="s">
        <v>34</v>
      </c>
      <c r="P56" s="21" t="s">
        <v>27</v>
      </c>
      <c r="Q56" s="68"/>
    </row>
    <row r="57" ht="180" spans="1:17">
      <c r="A57" s="3">
        <v>55</v>
      </c>
      <c r="B57" s="3" t="s">
        <v>18</v>
      </c>
      <c r="C57" s="3">
        <v>2023</v>
      </c>
      <c r="D57" s="3" t="s">
        <v>35</v>
      </c>
      <c r="E57" s="3">
        <v>82230142</v>
      </c>
      <c r="F57" s="3" t="s">
        <v>238</v>
      </c>
      <c r="G57" s="3" t="s">
        <v>21</v>
      </c>
      <c r="H57" s="3" t="s">
        <v>123</v>
      </c>
      <c r="I57" s="3" t="s">
        <v>239</v>
      </c>
      <c r="J57" s="3">
        <v>77</v>
      </c>
      <c r="K57" s="3">
        <v>88.22</v>
      </c>
      <c r="L57" s="3" t="s">
        <v>240</v>
      </c>
      <c r="M57" s="19">
        <v>0.0588</v>
      </c>
      <c r="N57" s="64" t="s">
        <v>241</v>
      </c>
      <c r="O57" s="23" t="s">
        <v>34</v>
      </c>
      <c r="P57" s="21" t="s">
        <v>27</v>
      </c>
      <c r="Q57" s="68"/>
    </row>
    <row r="58" ht="24" spans="1:17">
      <c r="A58" s="3">
        <v>56</v>
      </c>
      <c r="B58" s="3" t="s">
        <v>18</v>
      </c>
      <c r="C58" s="3">
        <v>2023</v>
      </c>
      <c r="D58" s="3" t="s">
        <v>35</v>
      </c>
      <c r="E58" s="3">
        <v>82230408</v>
      </c>
      <c r="F58" s="3" t="s">
        <v>242</v>
      </c>
      <c r="G58" s="3" t="s">
        <v>21</v>
      </c>
      <c r="H58" s="3" t="s">
        <v>123</v>
      </c>
      <c r="I58" s="3" t="s">
        <v>243</v>
      </c>
      <c r="J58" s="3">
        <v>68</v>
      </c>
      <c r="K58" s="3">
        <v>86.65</v>
      </c>
      <c r="L58" s="25" t="s">
        <v>244</v>
      </c>
      <c r="M58" s="19">
        <v>0.0889</v>
      </c>
      <c r="N58" s="20" t="s">
        <v>245</v>
      </c>
      <c r="O58" s="23" t="s">
        <v>34</v>
      </c>
      <c r="P58" s="21" t="s">
        <v>27</v>
      </c>
      <c r="Q58" s="68"/>
    </row>
    <row r="59" ht="72" spans="1:17">
      <c r="A59" s="3">
        <v>57</v>
      </c>
      <c r="B59" s="3" t="s">
        <v>18</v>
      </c>
      <c r="C59" s="3">
        <v>2023</v>
      </c>
      <c r="D59" s="3" t="s">
        <v>35</v>
      </c>
      <c r="E59" s="3">
        <v>82230106</v>
      </c>
      <c r="F59" s="3" t="s">
        <v>246</v>
      </c>
      <c r="G59" s="3" t="s">
        <v>21</v>
      </c>
      <c r="H59" s="3" t="s">
        <v>123</v>
      </c>
      <c r="I59" s="3" t="s">
        <v>247</v>
      </c>
      <c r="J59" s="3">
        <v>66</v>
      </c>
      <c r="K59" s="3">
        <v>87.13</v>
      </c>
      <c r="L59" s="3" t="s">
        <v>248</v>
      </c>
      <c r="M59" s="19">
        <v>0.0882352941176471</v>
      </c>
      <c r="N59" s="20" t="s">
        <v>249</v>
      </c>
      <c r="O59" s="23" t="s">
        <v>34</v>
      </c>
      <c r="P59" s="21" t="s">
        <v>27</v>
      </c>
      <c r="Q59" s="68"/>
    </row>
    <row r="60" ht="24" spans="1:17">
      <c r="A60" s="3">
        <v>58</v>
      </c>
      <c r="B60" s="3" t="s">
        <v>18</v>
      </c>
      <c r="C60" s="3">
        <v>2023</v>
      </c>
      <c r="D60" s="3" t="s">
        <v>19</v>
      </c>
      <c r="E60" s="3">
        <v>82230322</v>
      </c>
      <c r="F60" s="3" t="s">
        <v>250</v>
      </c>
      <c r="G60" s="3" t="s">
        <v>21</v>
      </c>
      <c r="H60" s="3" t="s">
        <v>123</v>
      </c>
      <c r="I60" s="3" t="s">
        <v>251</v>
      </c>
      <c r="J60" s="3">
        <v>70</v>
      </c>
      <c r="K60" s="3">
        <v>89.65</v>
      </c>
      <c r="L60" s="65">
        <v>45411.8425462963</v>
      </c>
      <c r="M60" s="19">
        <v>0.1379</v>
      </c>
      <c r="N60" s="20" t="s">
        <v>252</v>
      </c>
      <c r="O60" s="23" t="s">
        <v>34</v>
      </c>
      <c r="P60" s="21" t="s">
        <v>27</v>
      </c>
      <c r="Q60" s="68"/>
    </row>
    <row r="61" ht="60" spans="1:17">
      <c r="A61" s="3">
        <v>59</v>
      </c>
      <c r="B61" s="3" t="s">
        <v>18</v>
      </c>
      <c r="C61" s="3">
        <v>2023</v>
      </c>
      <c r="D61" s="3" t="s">
        <v>28</v>
      </c>
      <c r="E61" s="3">
        <v>82230432</v>
      </c>
      <c r="F61" s="3" t="s">
        <v>253</v>
      </c>
      <c r="G61" s="3" t="s">
        <v>21</v>
      </c>
      <c r="H61" s="3" t="s">
        <v>123</v>
      </c>
      <c r="I61" s="3" t="s">
        <v>88</v>
      </c>
      <c r="J61" s="3">
        <v>76</v>
      </c>
      <c r="K61" s="3">
        <v>86.39</v>
      </c>
      <c r="L61" s="25" t="s">
        <v>254</v>
      </c>
      <c r="M61" s="19">
        <v>0.1034</v>
      </c>
      <c r="N61" s="20" t="s">
        <v>255</v>
      </c>
      <c r="O61" s="23" t="s">
        <v>34</v>
      </c>
      <c r="P61" s="21" t="s">
        <v>27</v>
      </c>
      <c r="Q61" s="68"/>
    </row>
    <row r="62" ht="144" spans="1:17">
      <c r="A62" s="3">
        <v>60</v>
      </c>
      <c r="B62" s="3" t="s">
        <v>18</v>
      </c>
      <c r="C62" s="3">
        <v>2023</v>
      </c>
      <c r="D62" s="3" t="s">
        <v>28</v>
      </c>
      <c r="E62" s="3">
        <v>82230439</v>
      </c>
      <c r="F62" s="3" t="s">
        <v>256</v>
      </c>
      <c r="G62" s="3" t="s">
        <v>21</v>
      </c>
      <c r="H62" s="3" t="s">
        <v>123</v>
      </c>
      <c r="I62" s="3" t="s">
        <v>257</v>
      </c>
      <c r="J62" s="3">
        <v>67</v>
      </c>
      <c r="K62" s="3">
        <v>85.37</v>
      </c>
      <c r="L62" s="3" t="s">
        <v>120</v>
      </c>
      <c r="M62" s="19">
        <v>0.0689655172413793</v>
      </c>
      <c r="N62" s="20" t="s">
        <v>258</v>
      </c>
      <c r="O62" s="23" t="s">
        <v>34</v>
      </c>
      <c r="P62" s="21" t="s">
        <v>27</v>
      </c>
      <c r="Q62" s="68"/>
    </row>
    <row r="63" ht="24" spans="1:17">
      <c r="A63" s="3">
        <v>61</v>
      </c>
      <c r="B63" s="3" t="s">
        <v>18</v>
      </c>
      <c r="C63" s="3">
        <v>2023</v>
      </c>
      <c r="D63" s="3" t="s">
        <v>28</v>
      </c>
      <c r="E63" s="3">
        <v>82230420</v>
      </c>
      <c r="F63" s="3" t="s">
        <v>259</v>
      </c>
      <c r="G63" s="3" t="s">
        <v>21</v>
      </c>
      <c r="H63" s="3" t="s">
        <v>123</v>
      </c>
      <c r="I63" s="3" t="s">
        <v>260</v>
      </c>
      <c r="J63" s="3">
        <v>76</v>
      </c>
      <c r="K63" s="3">
        <v>91.04</v>
      </c>
      <c r="L63" s="25" t="s">
        <v>261</v>
      </c>
      <c r="M63" s="19">
        <v>0.0345</v>
      </c>
      <c r="N63" s="29" t="s">
        <v>34</v>
      </c>
      <c r="O63" s="23" t="s">
        <v>34</v>
      </c>
      <c r="P63" s="21" t="s">
        <v>27</v>
      </c>
      <c r="Q63" s="68"/>
    </row>
    <row r="64" ht="84" spans="1:17">
      <c r="A64" s="3">
        <v>62</v>
      </c>
      <c r="B64" s="3" t="s">
        <v>18</v>
      </c>
      <c r="C64" s="3">
        <v>2023</v>
      </c>
      <c r="D64" s="3" t="s">
        <v>94</v>
      </c>
      <c r="E64" s="3">
        <v>82230529</v>
      </c>
      <c r="F64" s="3" t="s">
        <v>262</v>
      </c>
      <c r="G64" s="3" t="s">
        <v>21</v>
      </c>
      <c r="H64" s="3" t="s">
        <v>123</v>
      </c>
      <c r="I64" s="3" t="s">
        <v>263</v>
      </c>
      <c r="J64" s="3">
        <v>72</v>
      </c>
      <c r="K64" s="3">
        <v>87.75</v>
      </c>
      <c r="L64" s="3" t="s">
        <v>264</v>
      </c>
      <c r="M64" s="19">
        <v>0.0541</v>
      </c>
      <c r="N64" s="66" t="s">
        <v>265</v>
      </c>
      <c r="O64" s="23" t="s">
        <v>34</v>
      </c>
      <c r="P64" s="21" t="s">
        <v>27</v>
      </c>
      <c r="Q64" s="68"/>
    </row>
    <row r="65" ht="108" spans="1:17">
      <c r="A65" s="3">
        <v>63</v>
      </c>
      <c r="B65" s="3" t="s">
        <v>18</v>
      </c>
      <c r="C65" s="3">
        <v>2023</v>
      </c>
      <c r="D65" s="3" t="s">
        <v>94</v>
      </c>
      <c r="E65" s="3">
        <v>82230524</v>
      </c>
      <c r="F65" s="3" t="s">
        <v>266</v>
      </c>
      <c r="G65" s="3" t="s">
        <v>21</v>
      </c>
      <c r="H65" s="3" t="s">
        <v>123</v>
      </c>
      <c r="I65" s="3" t="s">
        <v>267</v>
      </c>
      <c r="J65" s="3">
        <v>80</v>
      </c>
      <c r="K65" s="3">
        <v>91.67</v>
      </c>
      <c r="L65" s="3" t="s">
        <v>268</v>
      </c>
      <c r="M65" s="19">
        <v>0.027</v>
      </c>
      <c r="N65" s="20" t="s">
        <v>269</v>
      </c>
      <c r="O65" s="23" t="s">
        <v>34</v>
      </c>
      <c r="P65" s="21" t="s">
        <v>27</v>
      </c>
      <c r="Q65" s="68"/>
    </row>
    <row r="66" ht="24" spans="1:17">
      <c r="A66" s="3">
        <v>64</v>
      </c>
      <c r="B66" s="3" t="s">
        <v>18</v>
      </c>
      <c r="C66" s="3">
        <v>2023</v>
      </c>
      <c r="D66" s="3" t="s">
        <v>94</v>
      </c>
      <c r="E66" s="3">
        <v>82230523</v>
      </c>
      <c r="F66" s="3" t="s">
        <v>270</v>
      </c>
      <c r="G66" s="3" t="s">
        <v>21</v>
      </c>
      <c r="H66" s="3" t="s">
        <v>123</v>
      </c>
      <c r="I66" s="3" t="s">
        <v>271</v>
      </c>
      <c r="J66" s="3">
        <v>77</v>
      </c>
      <c r="K66" s="3">
        <v>88.09</v>
      </c>
      <c r="L66" s="3" t="s">
        <v>272</v>
      </c>
      <c r="M66" s="19">
        <v>0.1081</v>
      </c>
      <c r="N66" s="20" t="s">
        <v>273</v>
      </c>
      <c r="O66" s="23" t="s">
        <v>34</v>
      </c>
      <c r="P66" s="21" t="s">
        <v>27</v>
      </c>
      <c r="Q66" s="68"/>
    </row>
    <row r="67" ht="96" spans="1:17">
      <c r="A67" s="3">
        <v>65</v>
      </c>
      <c r="B67" s="3" t="s">
        <v>18</v>
      </c>
      <c r="C67" s="3">
        <v>2021</v>
      </c>
      <c r="D67" s="3" t="s">
        <v>35</v>
      </c>
      <c r="E67" s="3">
        <v>82210220</v>
      </c>
      <c r="F67" s="3" t="s">
        <v>274</v>
      </c>
      <c r="G67" s="3" t="s">
        <v>21</v>
      </c>
      <c r="H67" s="3" t="s">
        <v>275</v>
      </c>
      <c r="I67" s="3" t="s">
        <v>88</v>
      </c>
      <c r="J67" s="3">
        <v>77</v>
      </c>
      <c r="K67" s="3">
        <v>87.17</v>
      </c>
      <c r="L67" s="25" t="s">
        <v>276</v>
      </c>
      <c r="M67" s="19">
        <v>0.2093</v>
      </c>
      <c r="N67" s="20" t="s">
        <v>277</v>
      </c>
      <c r="O67" s="23" t="s">
        <v>34</v>
      </c>
      <c r="P67" s="21" t="s">
        <v>27</v>
      </c>
      <c r="Q67" s="67"/>
    </row>
    <row r="68" ht="204" spans="1:17">
      <c r="A68" s="3">
        <v>66</v>
      </c>
      <c r="B68" s="3" t="s">
        <v>18</v>
      </c>
      <c r="C68" s="3">
        <v>2021</v>
      </c>
      <c r="D68" s="3" t="s">
        <v>19</v>
      </c>
      <c r="E68" s="3">
        <v>86210205</v>
      </c>
      <c r="F68" s="3" t="s">
        <v>278</v>
      </c>
      <c r="G68" s="3" t="s">
        <v>21</v>
      </c>
      <c r="H68" s="3" t="s">
        <v>275</v>
      </c>
      <c r="I68" s="3" t="s">
        <v>279</v>
      </c>
      <c r="J68" s="3">
        <v>69</v>
      </c>
      <c r="K68" s="72">
        <v>83.3</v>
      </c>
      <c r="L68" s="73">
        <v>5</v>
      </c>
      <c r="M68" s="19">
        <v>0.125</v>
      </c>
      <c r="N68" s="20" t="s">
        <v>280</v>
      </c>
      <c r="O68" s="20" t="s">
        <v>281</v>
      </c>
      <c r="P68" s="21" t="s">
        <v>27</v>
      </c>
      <c r="Q68" s="67"/>
    </row>
    <row r="69" ht="96" spans="1:17">
      <c r="A69" s="3">
        <v>67</v>
      </c>
      <c r="B69" s="3" t="s">
        <v>18</v>
      </c>
      <c r="C69" s="3">
        <v>2021</v>
      </c>
      <c r="D69" s="3" t="s">
        <v>28</v>
      </c>
      <c r="E69" s="3">
        <v>82210527</v>
      </c>
      <c r="F69" s="3" t="s">
        <v>282</v>
      </c>
      <c r="G69" s="3" t="s">
        <v>21</v>
      </c>
      <c r="H69" s="3" t="s">
        <v>275</v>
      </c>
      <c r="I69" s="3" t="s">
        <v>271</v>
      </c>
      <c r="J69" s="3">
        <v>77</v>
      </c>
      <c r="K69" s="3">
        <v>84.58</v>
      </c>
      <c r="L69" s="3" t="s">
        <v>283</v>
      </c>
      <c r="M69" s="22">
        <v>0.2326</v>
      </c>
      <c r="N69" s="20" t="s">
        <v>284</v>
      </c>
      <c r="O69" s="23" t="s">
        <v>34</v>
      </c>
      <c r="P69" s="21" t="s">
        <v>27</v>
      </c>
      <c r="Q69" s="68"/>
    </row>
    <row r="70" ht="48" spans="1:17">
      <c r="A70" s="3">
        <v>68</v>
      </c>
      <c r="B70" s="3" t="s">
        <v>18</v>
      </c>
      <c r="C70" s="3">
        <v>2021</v>
      </c>
      <c r="D70" s="3" t="s">
        <v>28</v>
      </c>
      <c r="E70" s="3">
        <v>82210528</v>
      </c>
      <c r="F70" s="3" t="s">
        <v>285</v>
      </c>
      <c r="G70" s="3" t="s">
        <v>21</v>
      </c>
      <c r="H70" s="3" t="s">
        <v>275</v>
      </c>
      <c r="I70" s="3" t="s">
        <v>143</v>
      </c>
      <c r="J70" s="3">
        <v>73</v>
      </c>
      <c r="K70" s="3">
        <v>84.91</v>
      </c>
      <c r="L70" s="3" t="s">
        <v>286</v>
      </c>
      <c r="M70" s="22">
        <v>0.1395</v>
      </c>
      <c r="N70" s="20" t="s">
        <v>287</v>
      </c>
      <c r="O70" s="23" t="s">
        <v>34</v>
      </c>
      <c r="P70" s="21" t="s">
        <v>27</v>
      </c>
      <c r="Q70" s="68"/>
    </row>
    <row r="71" ht="228" spans="1:17">
      <c r="A71" s="3">
        <v>69</v>
      </c>
      <c r="B71" s="3" t="s">
        <v>18</v>
      </c>
      <c r="C71" s="3">
        <v>2022</v>
      </c>
      <c r="D71" s="3" t="s">
        <v>35</v>
      </c>
      <c r="E71" s="3">
        <v>82220104</v>
      </c>
      <c r="F71" s="3" t="s">
        <v>288</v>
      </c>
      <c r="G71" s="3" t="s">
        <v>21</v>
      </c>
      <c r="H71" s="6" t="s">
        <v>275</v>
      </c>
      <c r="I71" s="3" t="s">
        <v>289</v>
      </c>
      <c r="J71" s="3">
        <v>72</v>
      </c>
      <c r="K71" s="3">
        <v>86.96</v>
      </c>
      <c r="L71" s="25" t="s">
        <v>290</v>
      </c>
      <c r="M71" s="19">
        <v>0.2143</v>
      </c>
      <c r="N71" s="20" t="s">
        <v>291</v>
      </c>
      <c r="O71" s="7" t="s">
        <v>34</v>
      </c>
      <c r="P71" s="21" t="s">
        <v>27</v>
      </c>
      <c r="Q71" s="69"/>
    </row>
    <row r="72" ht="168" spans="1:17">
      <c r="A72" s="3">
        <v>70</v>
      </c>
      <c r="B72" s="3" t="s">
        <v>18</v>
      </c>
      <c r="C72" s="3">
        <v>2022</v>
      </c>
      <c r="D72" s="3" t="s">
        <v>35</v>
      </c>
      <c r="E72" s="3">
        <v>82220114</v>
      </c>
      <c r="F72" s="3" t="s">
        <v>292</v>
      </c>
      <c r="G72" s="3" t="s">
        <v>21</v>
      </c>
      <c r="H72" s="6" t="s">
        <v>275</v>
      </c>
      <c r="I72" s="3" t="s">
        <v>293</v>
      </c>
      <c r="J72" s="3">
        <v>71</v>
      </c>
      <c r="K72" s="45">
        <v>85.6</v>
      </c>
      <c r="L72" s="25" t="s">
        <v>294</v>
      </c>
      <c r="M72" s="19">
        <v>0.1429</v>
      </c>
      <c r="N72" s="20" t="s">
        <v>295</v>
      </c>
      <c r="O72" s="14" t="s">
        <v>34</v>
      </c>
      <c r="P72" s="21" t="s">
        <v>27</v>
      </c>
      <c r="Q72" s="69"/>
    </row>
    <row r="73" ht="96" spans="1:17">
      <c r="A73" s="3">
        <v>71</v>
      </c>
      <c r="B73" s="3" t="s">
        <v>18</v>
      </c>
      <c r="C73" s="16">
        <v>2022</v>
      </c>
      <c r="D73" s="16" t="s">
        <v>35</v>
      </c>
      <c r="E73" s="16">
        <v>82220118</v>
      </c>
      <c r="F73" s="16" t="s">
        <v>296</v>
      </c>
      <c r="G73" s="16" t="s">
        <v>21</v>
      </c>
      <c r="H73" s="6" t="s">
        <v>275</v>
      </c>
      <c r="I73" s="16" t="s">
        <v>56</v>
      </c>
      <c r="J73" s="16">
        <v>73</v>
      </c>
      <c r="K73" s="16">
        <v>86.66</v>
      </c>
      <c r="L73" s="74" t="s">
        <v>297</v>
      </c>
      <c r="M73" s="75">
        <v>0.3571</v>
      </c>
      <c r="N73" s="63" t="s">
        <v>298</v>
      </c>
      <c r="O73" s="41" t="s">
        <v>34</v>
      </c>
      <c r="P73" s="21" t="s">
        <v>27</v>
      </c>
      <c r="Q73" s="69"/>
    </row>
    <row r="74" ht="144" spans="1:17">
      <c r="A74" s="3">
        <v>72</v>
      </c>
      <c r="B74" s="3" t="s">
        <v>18</v>
      </c>
      <c r="C74" s="3">
        <v>2022</v>
      </c>
      <c r="D74" s="3" t="s">
        <v>35</v>
      </c>
      <c r="E74" s="3">
        <v>82220213</v>
      </c>
      <c r="F74" s="3" t="s">
        <v>299</v>
      </c>
      <c r="G74" s="3" t="s">
        <v>21</v>
      </c>
      <c r="H74" s="6" t="s">
        <v>275</v>
      </c>
      <c r="I74" s="3" t="s">
        <v>300</v>
      </c>
      <c r="J74" s="3">
        <v>80</v>
      </c>
      <c r="K74" s="3">
        <v>88.28</v>
      </c>
      <c r="L74" s="3" t="s">
        <v>301</v>
      </c>
      <c r="M74" s="19">
        <v>0.1714</v>
      </c>
      <c r="N74" s="20" t="s">
        <v>302</v>
      </c>
      <c r="O74" s="44" t="s">
        <v>34</v>
      </c>
      <c r="P74" s="21" t="s">
        <v>27</v>
      </c>
      <c r="Q74" s="69"/>
    </row>
    <row r="75" ht="156" spans="1:17">
      <c r="A75" s="3">
        <v>73</v>
      </c>
      <c r="B75" s="3" t="s">
        <v>18</v>
      </c>
      <c r="C75" s="3">
        <v>2022</v>
      </c>
      <c r="D75" s="3" t="s">
        <v>35</v>
      </c>
      <c r="E75" s="3">
        <v>82220218</v>
      </c>
      <c r="F75" s="3" t="s">
        <v>303</v>
      </c>
      <c r="G75" s="3" t="s">
        <v>21</v>
      </c>
      <c r="H75" s="6" t="s">
        <v>275</v>
      </c>
      <c r="I75" s="3" t="s">
        <v>304</v>
      </c>
      <c r="J75" s="3">
        <v>78</v>
      </c>
      <c r="K75" s="3">
        <v>86.46</v>
      </c>
      <c r="L75" s="3" t="s">
        <v>305</v>
      </c>
      <c r="M75" s="19">
        <v>0.2</v>
      </c>
      <c r="N75" s="20" t="s">
        <v>306</v>
      </c>
      <c r="O75" s="3" t="s">
        <v>34</v>
      </c>
      <c r="P75" s="21" t="s">
        <v>27</v>
      </c>
      <c r="Q75" s="69"/>
    </row>
    <row r="76" ht="204" spans="1:17">
      <c r="A76" s="3">
        <v>74</v>
      </c>
      <c r="B76" s="3" t="s">
        <v>18</v>
      </c>
      <c r="C76" s="16">
        <v>2022</v>
      </c>
      <c r="D76" s="16" t="s">
        <v>35</v>
      </c>
      <c r="E76" s="16">
        <v>82220220</v>
      </c>
      <c r="F76" s="16" t="s">
        <v>307</v>
      </c>
      <c r="G76" s="16" t="s">
        <v>21</v>
      </c>
      <c r="H76" s="6" t="s">
        <v>275</v>
      </c>
      <c r="I76" s="16" t="s">
        <v>308</v>
      </c>
      <c r="J76" s="16">
        <v>74</v>
      </c>
      <c r="K76" s="16">
        <v>85.86</v>
      </c>
      <c r="L76" s="74" t="s">
        <v>309</v>
      </c>
      <c r="M76" s="75">
        <v>0.228571428571429</v>
      </c>
      <c r="N76" s="63" t="s">
        <v>310</v>
      </c>
      <c r="O76" s="42" t="s">
        <v>311</v>
      </c>
      <c r="P76" s="21" t="s">
        <v>27</v>
      </c>
      <c r="Q76" s="69"/>
    </row>
    <row r="77" ht="96" spans="1:17">
      <c r="A77" s="3">
        <v>75</v>
      </c>
      <c r="B77" s="3" t="s">
        <v>18</v>
      </c>
      <c r="C77" s="6">
        <v>2022</v>
      </c>
      <c r="D77" s="6" t="s">
        <v>54</v>
      </c>
      <c r="E77" s="6">
        <v>82220309</v>
      </c>
      <c r="F77" s="6" t="s">
        <v>312</v>
      </c>
      <c r="G77" s="6" t="s">
        <v>21</v>
      </c>
      <c r="H77" s="6" t="s">
        <v>275</v>
      </c>
      <c r="I77" s="6" t="s">
        <v>313</v>
      </c>
      <c r="J77" s="6">
        <v>68</v>
      </c>
      <c r="K77" s="6">
        <v>81.52</v>
      </c>
      <c r="L77" s="62" t="s">
        <v>220</v>
      </c>
      <c r="M77" s="59">
        <v>0.1333</v>
      </c>
      <c r="N77" s="63" t="s">
        <v>314</v>
      </c>
      <c r="O77" s="23" t="s">
        <v>34</v>
      </c>
      <c r="P77" s="21" t="s">
        <v>27</v>
      </c>
      <c r="Q77" s="69"/>
    </row>
    <row r="78" ht="60" spans="1:17">
      <c r="A78" s="3">
        <v>76</v>
      </c>
      <c r="B78" s="3" t="s">
        <v>18</v>
      </c>
      <c r="C78" s="6">
        <v>2022</v>
      </c>
      <c r="D78" s="6" t="s">
        <v>54</v>
      </c>
      <c r="E78" s="6">
        <v>82220336</v>
      </c>
      <c r="F78" s="6" t="s">
        <v>315</v>
      </c>
      <c r="G78" s="6" t="s">
        <v>21</v>
      </c>
      <c r="H78" s="6" t="s">
        <v>275</v>
      </c>
      <c r="I78" s="6" t="s">
        <v>300</v>
      </c>
      <c r="J78" s="6">
        <v>70</v>
      </c>
      <c r="K78" s="6">
        <v>81.63</v>
      </c>
      <c r="L78" s="62" t="s">
        <v>316</v>
      </c>
      <c r="M78" s="59">
        <v>0.266666666666667</v>
      </c>
      <c r="N78" s="42" t="s">
        <v>317</v>
      </c>
      <c r="O78" s="42" t="s">
        <v>318</v>
      </c>
      <c r="P78" s="21" t="s">
        <v>27</v>
      </c>
      <c r="Q78" s="69"/>
    </row>
    <row r="79" ht="180" spans="1:17">
      <c r="A79" s="3">
        <v>77</v>
      </c>
      <c r="B79" s="3" t="s">
        <v>18</v>
      </c>
      <c r="C79" s="8">
        <v>2022</v>
      </c>
      <c r="D79" s="8" t="s">
        <v>19</v>
      </c>
      <c r="E79" s="8">
        <v>82220424</v>
      </c>
      <c r="F79" s="8" t="s">
        <v>319</v>
      </c>
      <c r="G79" s="8" t="s">
        <v>21</v>
      </c>
      <c r="H79" s="6" t="s">
        <v>275</v>
      </c>
      <c r="I79" s="8" t="s">
        <v>320</v>
      </c>
      <c r="J79" s="8">
        <v>76</v>
      </c>
      <c r="K79" s="8">
        <v>85.54</v>
      </c>
      <c r="L79" s="8" t="s">
        <v>321</v>
      </c>
      <c r="M79" s="46">
        <v>0.1282</v>
      </c>
      <c r="N79" s="76" t="s">
        <v>322</v>
      </c>
      <c r="O79" s="11" t="s">
        <v>34</v>
      </c>
      <c r="P79" s="21" t="s">
        <v>27</v>
      </c>
      <c r="Q79" s="69"/>
    </row>
    <row r="80" ht="48" spans="1:17">
      <c r="A80" s="3">
        <v>78</v>
      </c>
      <c r="B80" s="3" t="s">
        <v>18</v>
      </c>
      <c r="C80" s="8">
        <v>2022</v>
      </c>
      <c r="D80" s="8" t="s">
        <v>19</v>
      </c>
      <c r="E80" s="8">
        <v>82220427</v>
      </c>
      <c r="F80" s="8" t="s">
        <v>323</v>
      </c>
      <c r="G80" s="8" t="s">
        <v>21</v>
      </c>
      <c r="H80" s="6" t="s">
        <v>275</v>
      </c>
      <c r="I80" s="8" t="s">
        <v>324</v>
      </c>
      <c r="J80" s="8">
        <v>79</v>
      </c>
      <c r="K80" s="8">
        <v>88.48</v>
      </c>
      <c r="L80" s="77" t="s">
        <v>325</v>
      </c>
      <c r="M80" s="46">
        <v>0.1026</v>
      </c>
      <c r="N80" s="47" t="s">
        <v>326</v>
      </c>
      <c r="O80" s="11" t="s">
        <v>34</v>
      </c>
      <c r="P80" s="21" t="s">
        <v>27</v>
      </c>
      <c r="Q80" s="69"/>
    </row>
    <row r="81" ht="60" spans="1:17">
      <c r="A81" s="3">
        <v>79</v>
      </c>
      <c r="B81" s="3" t="s">
        <v>18</v>
      </c>
      <c r="C81" s="3">
        <v>2022</v>
      </c>
      <c r="D81" s="3" t="s">
        <v>28</v>
      </c>
      <c r="E81" s="3">
        <v>82220502</v>
      </c>
      <c r="F81" s="3" t="s">
        <v>327</v>
      </c>
      <c r="G81" s="3" t="s">
        <v>21</v>
      </c>
      <c r="H81" s="6" t="s">
        <v>275</v>
      </c>
      <c r="I81" s="3" t="s">
        <v>328</v>
      </c>
      <c r="J81" s="3">
        <v>70</v>
      </c>
      <c r="K81" s="3">
        <v>86.97</v>
      </c>
      <c r="L81" s="25" t="s">
        <v>329</v>
      </c>
      <c r="M81" s="19">
        <v>0.166666666666667</v>
      </c>
      <c r="N81" s="20" t="s">
        <v>330</v>
      </c>
      <c r="O81" s="23" t="s">
        <v>34</v>
      </c>
      <c r="P81" s="21" t="s">
        <v>27</v>
      </c>
      <c r="Q81" s="23"/>
    </row>
    <row r="82" ht="60" spans="1:17">
      <c r="A82" s="3">
        <v>80</v>
      </c>
      <c r="B82" s="3" t="s">
        <v>18</v>
      </c>
      <c r="C82" s="3">
        <v>2022</v>
      </c>
      <c r="D82" s="3" t="s">
        <v>28</v>
      </c>
      <c r="E82" s="3">
        <v>82220536</v>
      </c>
      <c r="F82" s="3" t="s">
        <v>331</v>
      </c>
      <c r="G82" s="3" t="s">
        <v>21</v>
      </c>
      <c r="H82" s="6" t="s">
        <v>275</v>
      </c>
      <c r="I82" s="3" t="s">
        <v>300</v>
      </c>
      <c r="J82" s="3">
        <v>72</v>
      </c>
      <c r="K82" s="3">
        <v>80.88</v>
      </c>
      <c r="L82" s="3" t="s">
        <v>332</v>
      </c>
      <c r="M82" s="19">
        <v>0.366666666666667</v>
      </c>
      <c r="N82" s="20" t="s">
        <v>333</v>
      </c>
      <c r="O82" s="23" t="s">
        <v>34</v>
      </c>
      <c r="P82" s="21" t="s">
        <v>27</v>
      </c>
      <c r="Q82" s="3"/>
    </row>
    <row r="83" ht="24" spans="1:17">
      <c r="A83" s="3">
        <v>81</v>
      </c>
      <c r="B83" s="3" t="s">
        <v>18</v>
      </c>
      <c r="C83" s="70">
        <v>2022</v>
      </c>
      <c r="D83" s="16" t="s">
        <v>94</v>
      </c>
      <c r="E83" s="16">
        <v>82220610</v>
      </c>
      <c r="F83" s="16" t="s">
        <v>334</v>
      </c>
      <c r="G83" s="16" t="s">
        <v>21</v>
      </c>
      <c r="H83" s="6" t="s">
        <v>275</v>
      </c>
      <c r="I83" s="16" t="s">
        <v>335</v>
      </c>
      <c r="J83" s="16">
        <v>83</v>
      </c>
      <c r="K83" s="16">
        <v>87.38</v>
      </c>
      <c r="L83" s="74" t="s">
        <v>336</v>
      </c>
      <c r="M83" s="75">
        <v>0.1786</v>
      </c>
      <c r="N83" s="63" t="s">
        <v>337</v>
      </c>
      <c r="O83" s="41" t="s">
        <v>34</v>
      </c>
      <c r="P83" s="21" t="s">
        <v>27</v>
      </c>
      <c r="Q83" s="69"/>
    </row>
    <row r="84" ht="48" spans="1:17">
      <c r="A84" s="3">
        <v>82</v>
      </c>
      <c r="B84" s="3" t="s">
        <v>18</v>
      </c>
      <c r="C84" s="70">
        <v>2022</v>
      </c>
      <c r="D84" s="16" t="s">
        <v>94</v>
      </c>
      <c r="E84" s="16">
        <v>82220611</v>
      </c>
      <c r="F84" s="16" t="s">
        <v>338</v>
      </c>
      <c r="G84" s="16" t="s">
        <v>21</v>
      </c>
      <c r="H84" s="6" t="s">
        <v>275</v>
      </c>
      <c r="I84" s="16" t="s">
        <v>339</v>
      </c>
      <c r="J84" s="16">
        <v>73</v>
      </c>
      <c r="K84" s="16">
        <v>83.38</v>
      </c>
      <c r="L84" s="74" t="s">
        <v>290</v>
      </c>
      <c r="M84" s="75">
        <v>0.2143</v>
      </c>
      <c r="N84" s="63" t="s">
        <v>340</v>
      </c>
      <c r="O84" s="41" t="s">
        <v>34</v>
      </c>
      <c r="P84" s="21" t="s">
        <v>27</v>
      </c>
      <c r="Q84" s="69"/>
    </row>
    <row r="85" ht="60" spans="1:17">
      <c r="A85" s="3">
        <v>83</v>
      </c>
      <c r="B85" s="3" t="s">
        <v>18</v>
      </c>
      <c r="C85" s="15">
        <v>2022</v>
      </c>
      <c r="D85" s="6" t="s">
        <v>94</v>
      </c>
      <c r="E85" s="6">
        <v>82220614</v>
      </c>
      <c r="F85" s="6" t="s">
        <v>341</v>
      </c>
      <c r="G85" s="6" t="s">
        <v>21</v>
      </c>
      <c r="H85" s="6" t="s">
        <v>275</v>
      </c>
      <c r="I85" s="6" t="s">
        <v>342</v>
      </c>
      <c r="J85" s="6">
        <v>72</v>
      </c>
      <c r="K85" s="78">
        <v>86.14</v>
      </c>
      <c r="L85" s="74" t="s">
        <v>294</v>
      </c>
      <c r="M85" s="59">
        <v>0.1429</v>
      </c>
      <c r="N85" s="79" t="s">
        <v>343</v>
      </c>
      <c r="O85" s="23" t="s">
        <v>34</v>
      </c>
      <c r="P85" s="21" t="s">
        <v>27</v>
      </c>
      <c r="Q85" s="69"/>
    </row>
    <row r="86" ht="72" spans="1:17">
      <c r="A86" s="3">
        <v>84</v>
      </c>
      <c r="B86" s="3" t="s">
        <v>18</v>
      </c>
      <c r="C86" s="3">
        <v>2023</v>
      </c>
      <c r="D86" s="3" t="s">
        <v>35</v>
      </c>
      <c r="E86" s="3">
        <v>82230101</v>
      </c>
      <c r="F86" s="3" t="s">
        <v>344</v>
      </c>
      <c r="G86" s="3" t="s">
        <v>21</v>
      </c>
      <c r="H86" s="3" t="s">
        <v>275</v>
      </c>
      <c r="I86" s="3" t="s">
        <v>345</v>
      </c>
      <c r="J86" s="3">
        <v>66</v>
      </c>
      <c r="K86" s="3">
        <v>83.95</v>
      </c>
      <c r="L86" s="3" t="s">
        <v>346</v>
      </c>
      <c r="M86" s="19">
        <v>0.235294117647059</v>
      </c>
      <c r="N86" s="20" t="s">
        <v>347</v>
      </c>
      <c r="O86" s="23" t="s">
        <v>34</v>
      </c>
      <c r="P86" s="21" t="s">
        <v>27</v>
      </c>
      <c r="Q86" s="68"/>
    </row>
    <row r="87" ht="24" spans="1:17">
      <c r="A87" s="3">
        <v>85</v>
      </c>
      <c r="B87" s="3" t="s">
        <v>18</v>
      </c>
      <c r="C87" s="3">
        <v>2023</v>
      </c>
      <c r="D87" s="3" t="s">
        <v>35</v>
      </c>
      <c r="E87" s="3">
        <v>82230111</v>
      </c>
      <c r="F87" s="3" t="s">
        <v>348</v>
      </c>
      <c r="G87" s="3" t="s">
        <v>21</v>
      </c>
      <c r="H87" s="3" t="s">
        <v>275</v>
      </c>
      <c r="I87" s="3" t="s">
        <v>106</v>
      </c>
      <c r="J87" s="3">
        <v>72</v>
      </c>
      <c r="K87" s="3">
        <v>84.81</v>
      </c>
      <c r="L87" s="3" t="s">
        <v>349</v>
      </c>
      <c r="M87" s="19">
        <v>0.117647058823529</v>
      </c>
      <c r="N87" s="20" t="s">
        <v>350</v>
      </c>
      <c r="O87" s="23" t="s">
        <v>34</v>
      </c>
      <c r="P87" s="21" t="s">
        <v>27</v>
      </c>
      <c r="Q87" s="68"/>
    </row>
    <row r="88" ht="24" spans="1:17">
      <c r="A88" s="3">
        <v>86</v>
      </c>
      <c r="B88" s="3" t="s">
        <v>18</v>
      </c>
      <c r="C88" s="3">
        <v>2023</v>
      </c>
      <c r="D88" s="3" t="s">
        <v>35</v>
      </c>
      <c r="E88" s="3">
        <v>82230129</v>
      </c>
      <c r="F88" s="3" t="s">
        <v>351</v>
      </c>
      <c r="G88" s="3" t="s">
        <v>21</v>
      </c>
      <c r="H88" s="3" t="s">
        <v>275</v>
      </c>
      <c r="I88" s="3" t="s">
        <v>88</v>
      </c>
      <c r="J88" s="3">
        <v>72</v>
      </c>
      <c r="K88" s="3">
        <v>86.71</v>
      </c>
      <c r="L88" s="3" t="s">
        <v>352</v>
      </c>
      <c r="M88" s="19">
        <v>0.147058823529412</v>
      </c>
      <c r="N88" s="20" t="s">
        <v>34</v>
      </c>
      <c r="O88" s="23" t="s">
        <v>34</v>
      </c>
      <c r="P88" s="21" t="s">
        <v>27</v>
      </c>
      <c r="Q88" s="68"/>
    </row>
    <row r="89" ht="36" spans="1:17">
      <c r="A89" s="3">
        <v>87</v>
      </c>
      <c r="B89" s="3" t="s">
        <v>18</v>
      </c>
      <c r="C89" s="3">
        <v>2023</v>
      </c>
      <c r="D89" s="3" t="s">
        <v>35</v>
      </c>
      <c r="E89" s="3">
        <v>82230234</v>
      </c>
      <c r="F89" s="3" t="s">
        <v>353</v>
      </c>
      <c r="G89" s="3" t="s">
        <v>21</v>
      </c>
      <c r="H89" s="3" t="s">
        <v>275</v>
      </c>
      <c r="I89" s="3" t="s">
        <v>354</v>
      </c>
      <c r="J89" s="3">
        <v>70</v>
      </c>
      <c r="K89" s="3">
        <v>83.09</v>
      </c>
      <c r="L89" s="36">
        <v>0.244444444444444</v>
      </c>
      <c r="M89" s="19">
        <v>0.2444</v>
      </c>
      <c r="N89" s="20" t="s">
        <v>34</v>
      </c>
      <c r="O89" s="23" t="s">
        <v>34</v>
      </c>
      <c r="P89" s="21" t="s">
        <v>27</v>
      </c>
      <c r="Q89" s="68"/>
    </row>
    <row r="90" ht="60" spans="1:17">
      <c r="A90" s="3">
        <v>88</v>
      </c>
      <c r="B90" s="3" t="s">
        <v>18</v>
      </c>
      <c r="C90" s="3">
        <v>2023</v>
      </c>
      <c r="D90" s="3" t="s">
        <v>35</v>
      </c>
      <c r="E90" s="3">
        <v>82230525</v>
      </c>
      <c r="F90" s="3" t="s">
        <v>355</v>
      </c>
      <c r="G90" s="3" t="s">
        <v>37</v>
      </c>
      <c r="H90" s="3" t="s">
        <v>275</v>
      </c>
      <c r="I90" s="3" t="s">
        <v>356</v>
      </c>
      <c r="J90" s="3">
        <v>69</v>
      </c>
      <c r="K90" s="3">
        <v>82.78</v>
      </c>
      <c r="L90" s="25" t="s">
        <v>357</v>
      </c>
      <c r="M90" s="19">
        <v>0.266666666666667</v>
      </c>
      <c r="N90" s="20" t="s">
        <v>358</v>
      </c>
      <c r="O90" s="80" t="s">
        <v>34</v>
      </c>
      <c r="P90" s="21" t="s">
        <v>27</v>
      </c>
      <c r="Q90" s="68"/>
    </row>
    <row r="91" ht="60" spans="1:17">
      <c r="A91" s="3">
        <v>89</v>
      </c>
      <c r="B91" s="3" t="s">
        <v>18</v>
      </c>
      <c r="C91" s="3">
        <v>2023</v>
      </c>
      <c r="D91" s="3" t="s">
        <v>19</v>
      </c>
      <c r="E91" s="3">
        <v>82230327</v>
      </c>
      <c r="F91" s="3" t="s">
        <v>359</v>
      </c>
      <c r="G91" s="3" t="s">
        <v>21</v>
      </c>
      <c r="H91" s="3" t="s">
        <v>275</v>
      </c>
      <c r="I91" s="3" t="s">
        <v>360</v>
      </c>
      <c r="J91" s="3">
        <v>65</v>
      </c>
      <c r="K91" s="3">
        <v>83.73</v>
      </c>
      <c r="L91" s="25" t="s">
        <v>361</v>
      </c>
      <c r="M91" s="19">
        <v>0.1724</v>
      </c>
      <c r="N91" s="20" t="s">
        <v>362</v>
      </c>
      <c r="O91" s="23" t="s">
        <v>34</v>
      </c>
      <c r="P91" s="21" t="s">
        <v>27</v>
      </c>
      <c r="Q91" s="68"/>
    </row>
    <row r="92" ht="48" spans="1:17">
      <c r="A92" s="3">
        <v>90</v>
      </c>
      <c r="B92" s="3" t="s">
        <v>18</v>
      </c>
      <c r="C92" s="3">
        <v>2023</v>
      </c>
      <c r="D92" s="3" t="s">
        <v>19</v>
      </c>
      <c r="E92" s="3">
        <v>82230316</v>
      </c>
      <c r="F92" s="3" t="s">
        <v>363</v>
      </c>
      <c r="G92" s="3" t="s">
        <v>21</v>
      </c>
      <c r="H92" s="3" t="s">
        <v>275</v>
      </c>
      <c r="I92" s="3" t="s">
        <v>364</v>
      </c>
      <c r="J92" s="3">
        <v>72</v>
      </c>
      <c r="K92" s="3">
        <v>84.98</v>
      </c>
      <c r="L92" s="36" t="s">
        <v>261</v>
      </c>
      <c r="M92" s="19">
        <v>0.0345</v>
      </c>
      <c r="N92" s="20" t="s">
        <v>365</v>
      </c>
      <c r="O92" s="23" t="s">
        <v>34</v>
      </c>
      <c r="P92" s="21" t="s">
        <v>27</v>
      </c>
      <c r="Q92" s="68"/>
    </row>
    <row r="93" ht="60" spans="1:17">
      <c r="A93" s="3">
        <v>91</v>
      </c>
      <c r="B93" s="3" t="s">
        <v>18</v>
      </c>
      <c r="C93" s="3">
        <v>2023</v>
      </c>
      <c r="D93" s="3" t="s">
        <v>28</v>
      </c>
      <c r="E93" s="3">
        <v>82230433</v>
      </c>
      <c r="F93" s="3" t="s">
        <v>366</v>
      </c>
      <c r="G93" s="3" t="s">
        <v>21</v>
      </c>
      <c r="H93" s="3" t="s">
        <v>275</v>
      </c>
      <c r="I93" s="3" t="s">
        <v>263</v>
      </c>
      <c r="J93" s="3">
        <v>68</v>
      </c>
      <c r="K93" s="3">
        <v>81.37</v>
      </c>
      <c r="L93" s="25" t="s">
        <v>361</v>
      </c>
      <c r="M93" s="19">
        <v>0.1724</v>
      </c>
      <c r="N93" s="20" t="s">
        <v>367</v>
      </c>
      <c r="O93" s="23" t="s">
        <v>34</v>
      </c>
      <c r="P93" s="21" t="s">
        <v>27</v>
      </c>
      <c r="Q93" s="68"/>
    </row>
    <row r="94" ht="84" spans="1:17">
      <c r="A94" s="3">
        <v>92</v>
      </c>
      <c r="B94" s="3" t="s">
        <v>18</v>
      </c>
      <c r="C94" s="3">
        <v>2023</v>
      </c>
      <c r="D94" s="3" t="s">
        <v>28</v>
      </c>
      <c r="E94" s="3">
        <v>82230434</v>
      </c>
      <c r="F94" s="3" t="s">
        <v>368</v>
      </c>
      <c r="G94" s="3" t="s">
        <v>21</v>
      </c>
      <c r="H94" s="3" t="s">
        <v>275</v>
      </c>
      <c r="I94" s="3" t="s">
        <v>56</v>
      </c>
      <c r="J94" s="3">
        <v>68</v>
      </c>
      <c r="K94" s="26">
        <v>80.8</v>
      </c>
      <c r="L94" s="25" t="s">
        <v>369</v>
      </c>
      <c r="M94" s="19">
        <v>0.1379</v>
      </c>
      <c r="N94" s="20" t="s">
        <v>370</v>
      </c>
      <c r="O94" s="23" t="s">
        <v>34</v>
      </c>
      <c r="P94" s="21" t="s">
        <v>27</v>
      </c>
      <c r="Q94" s="68"/>
    </row>
    <row r="95" ht="192" spans="1:17">
      <c r="A95" s="3">
        <v>93</v>
      </c>
      <c r="B95" s="3" t="s">
        <v>18</v>
      </c>
      <c r="C95" s="3">
        <v>2023</v>
      </c>
      <c r="D95" s="3" t="s">
        <v>94</v>
      </c>
      <c r="E95" s="3">
        <v>82230544</v>
      </c>
      <c r="F95" s="3" t="s">
        <v>371</v>
      </c>
      <c r="G95" s="3" t="s">
        <v>21</v>
      </c>
      <c r="H95" s="3" t="s">
        <v>275</v>
      </c>
      <c r="I95" s="3" t="s">
        <v>372</v>
      </c>
      <c r="J95" s="3">
        <v>65</v>
      </c>
      <c r="K95" s="3">
        <v>82.75</v>
      </c>
      <c r="L95" s="3" t="s">
        <v>373</v>
      </c>
      <c r="M95" s="19">
        <v>0.0811</v>
      </c>
      <c r="N95" s="20" t="s">
        <v>374</v>
      </c>
      <c r="O95" s="23" t="s">
        <v>34</v>
      </c>
      <c r="P95" s="21" t="s">
        <v>27</v>
      </c>
      <c r="Q95" s="68"/>
    </row>
    <row r="96" ht="72" spans="1:17">
      <c r="A96" s="3">
        <v>94</v>
      </c>
      <c r="B96" s="3" t="s">
        <v>18</v>
      </c>
      <c r="C96" s="3">
        <v>2023</v>
      </c>
      <c r="D96" s="3" t="s">
        <v>94</v>
      </c>
      <c r="E96" s="3">
        <v>82230541</v>
      </c>
      <c r="F96" s="3" t="s">
        <v>375</v>
      </c>
      <c r="G96" s="3" t="s">
        <v>21</v>
      </c>
      <c r="H96" s="3" t="s">
        <v>275</v>
      </c>
      <c r="I96" s="3" t="s">
        <v>376</v>
      </c>
      <c r="J96" s="3">
        <v>67</v>
      </c>
      <c r="K96" s="3">
        <v>81.96</v>
      </c>
      <c r="L96" s="3" t="s">
        <v>377</v>
      </c>
      <c r="M96" s="19">
        <v>0.1622</v>
      </c>
      <c r="N96" s="20" t="s">
        <v>378</v>
      </c>
      <c r="O96" s="23" t="s">
        <v>34</v>
      </c>
      <c r="P96" s="21" t="s">
        <v>27</v>
      </c>
      <c r="Q96" s="68"/>
    </row>
    <row r="97" ht="84" spans="1:17">
      <c r="A97" s="3">
        <v>95</v>
      </c>
      <c r="B97" s="3" t="s">
        <v>18</v>
      </c>
      <c r="C97" s="4">
        <v>2021</v>
      </c>
      <c r="D97" s="3" t="s">
        <v>35</v>
      </c>
      <c r="E97" s="3">
        <v>82210105</v>
      </c>
      <c r="F97" s="3" t="s">
        <v>379</v>
      </c>
      <c r="G97" s="3" t="s">
        <v>21</v>
      </c>
      <c r="H97" s="3" t="s">
        <v>380</v>
      </c>
      <c r="I97" s="3" t="s">
        <v>381</v>
      </c>
      <c r="J97" s="3">
        <v>63</v>
      </c>
      <c r="K97" s="3">
        <v>81.02</v>
      </c>
      <c r="L97" s="3" t="s">
        <v>382</v>
      </c>
      <c r="M97" s="19">
        <f>13/36</f>
        <v>0.361111111111111</v>
      </c>
      <c r="N97" s="24" t="s">
        <v>383</v>
      </c>
      <c r="O97" s="23" t="s">
        <v>34</v>
      </c>
      <c r="P97" s="21" t="s">
        <v>27</v>
      </c>
      <c r="Q97" s="67"/>
    </row>
    <row r="98" ht="24" spans="1:17">
      <c r="A98" s="3">
        <v>96</v>
      </c>
      <c r="B98" s="3" t="s">
        <v>18</v>
      </c>
      <c r="C98" s="4">
        <v>2021</v>
      </c>
      <c r="D98" s="3" t="s">
        <v>35</v>
      </c>
      <c r="E98" s="3">
        <v>82210112</v>
      </c>
      <c r="F98" s="3" t="s">
        <v>384</v>
      </c>
      <c r="G98" s="3" t="s">
        <v>21</v>
      </c>
      <c r="H98" s="3" t="s">
        <v>380</v>
      </c>
      <c r="I98" s="3" t="s">
        <v>271</v>
      </c>
      <c r="J98" s="3">
        <v>63</v>
      </c>
      <c r="K98" s="3">
        <v>80.31</v>
      </c>
      <c r="L98" s="3" t="s">
        <v>385</v>
      </c>
      <c r="M98" s="19">
        <f>8/36</f>
        <v>0.222222222222222</v>
      </c>
      <c r="N98" s="24" t="s">
        <v>386</v>
      </c>
      <c r="O98" s="23" t="s">
        <v>34</v>
      </c>
      <c r="P98" s="21" t="s">
        <v>27</v>
      </c>
      <c r="Q98" s="67"/>
    </row>
    <row r="99" ht="60" spans="1:17">
      <c r="A99" s="3">
        <v>97</v>
      </c>
      <c r="B99" s="3" t="s">
        <v>18</v>
      </c>
      <c r="C99" s="4">
        <v>2021</v>
      </c>
      <c r="D99" s="3" t="s">
        <v>35</v>
      </c>
      <c r="E99" s="3">
        <v>82210113</v>
      </c>
      <c r="F99" s="3" t="s">
        <v>387</v>
      </c>
      <c r="G99" s="3" t="s">
        <v>21</v>
      </c>
      <c r="H99" s="3" t="s">
        <v>380</v>
      </c>
      <c r="I99" s="3" t="s">
        <v>388</v>
      </c>
      <c r="J99" s="3">
        <v>64</v>
      </c>
      <c r="K99" s="3">
        <v>78.92</v>
      </c>
      <c r="L99" s="3" t="s">
        <v>389</v>
      </c>
      <c r="M99" s="19">
        <f>9/36</f>
        <v>0.25</v>
      </c>
      <c r="N99" s="24" t="s">
        <v>390</v>
      </c>
      <c r="O99" s="23" t="s">
        <v>34</v>
      </c>
      <c r="P99" s="21" t="s">
        <v>27</v>
      </c>
      <c r="Q99" s="67"/>
    </row>
    <row r="100" ht="72" spans="1:17">
      <c r="A100" s="3">
        <v>98</v>
      </c>
      <c r="B100" s="3" t="s">
        <v>18</v>
      </c>
      <c r="C100" s="4">
        <v>2021</v>
      </c>
      <c r="D100" s="3" t="s">
        <v>35</v>
      </c>
      <c r="E100" s="3">
        <v>82210115</v>
      </c>
      <c r="F100" s="3" t="s">
        <v>391</v>
      </c>
      <c r="G100" s="3" t="s">
        <v>21</v>
      </c>
      <c r="H100" s="3" t="s">
        <v>380</v>
      </c>
      <c r="I100" s="3" t="s">
        <v>106</v>
      </c>
      <c r="J100" s="3">
        <v>60</v>
      </c>
      <c r="K100" s="3">
        <v>81.24</v>
      </c>
      <c r="L100" s="3" t="s">
        <v>392</v>
      </c>
      <c r="M100" s="19">
        <f>12/36</f>
        <v>0.333333333333333</v>
      </c>
      <c r="N100" s="24" t="s">
        <v>393</v>
      </c>
      <c r="O100" s="23" t="s">
        <v>34</v>
      </c>
      <c r="P100" s="21" t="s">
        <v>27</v>
      </c>
      <c r="Q100" s="67"/>
    </row>
    <row r="101" ht="24" spans="1:17">
      <c r="A101" s="3">
        <v>99</v>
      </c>
      <c r="B101" s="3" t="s">
        <v>18</v>
      </c>
      <c r="C101" s="3">
        <v>2021</v>
      </c>
      <c r="D101" s="3" t="s">
        <v>35</v>
      </c>
      <c r="E101" s="3">
        <v>82210125</v>
      </c>
      <c r="F101" s="3" t="s">
        <v>394</v>
      </c>
      <c r="G101" s="3" t="s">
        <v>21</v>
      </c>
      <c r="H101" s="3" t="s">
        <v>380</v>
      </c>
      <c r="I101" s="3" t="s">
        <v>96</v>
      </c>
      <c r="J101" s="3">
        <v>71</v>
      </c>
      <c r="K101" s="3">
        <v>84.83</v>
      </c>
      <c r="L101" s="3" t="s">
        <v>395</v>
      </c>
      <c r="M101" s="19">
        <v>0.4722</v>
      </c>
      <c r="N101" s="20" t="s">
        <v>34</v>
      </c>
      <c r="O101" s="3" t="s">
        <v>34</v>
      </c>
      <c r="P101" s="21" t="s">
        <v>27</v>
      </c>
      <c r="Q101" s="23"/>
    </row>
    <row r="102" ht="24" spans="1:17">
      <c r="A102" s="3">
        <v>100</v>
      </c>
      <c r="B102" s="3" t="s">
        <v>18</v>
      </c>
      <c r="C102" s="3">
        <v>2021</v>
      </c>
      <c r="D102" s="3" t="s">
        <v>35</v>
      </c>
      <c r="E102" s="3">
        <v>82210210</v>
      </c>
      <c r="F102" s="3" t="s">
        <v>396</v>
      </c>
      <c r="G102" s="3" t="s">
        <v>21</v>
      </c>
      <c r="H102" s="3" t="s">
        <v>380</v>
      </c>
      <c r="I102" s="3" t="s">
        <v>397</v>
      </c>
      <c r="J102" s="3">
        <v>64</v>
      </c>
      <c r="K102" s="3">
        <v>82.22</v>
      </c>
      <c r="L102" s="36">
        <v>0.255813953488372</v>
      </c>
      <c r="M102" s="19">
        <f>11/43</f>
        <v>0.255813953488372</v>
      </c>
      <c r="N102" s="20" t="s">
        <v>34</v>
      </c>
      <c r="O102" s="23" t="s">
        <v>34</v>
      </c>
      <c r="P102" s="21" t="s">
        <v>27</v>
      </c>
      <c r="Q102" s="67"/>
    </row>
    <row r="103" ht="108" spans="1:17">
      <c r="A103" s="3">
        <v>101</v>
      </c>
      <c r="B103" s="3" t="s">
        <v>18</v>
      </c>
      <c r="C103" s="3">
        <v>2021</v>
      </c>
      <c r="D103" s="3" t="s">
        <v>35</v>
      </c>
      <c r="E103" s="3">
        <v>82210215</v>
      </c>
      <c r="F103" s="3" t="s">
        <v>398</v>
      </c>
      <c r="G103" s="3" t="s">
        <v>21</v>
      </c>
      <c r="H103" s="3" t="s">
        <v>380</v>
      </c>
      <c r="I103" s="3" t="s">
        <v>223</v>
      </c>
      <c r="J103" s="3">
        <v>73</v>
      </c>
      <c r="K103" s="3">
        <v>84.22</v>
      </c>
      <c r="L103" s="3" t="s">
        <v>286</v>
      </c>
      <c r="M103" s="19">
        <v>0.1395</v>
      </c>
      <c r="N103" s="20" t="s">
        <v>399</v>
      </c>
      <c r="O103" s="23" t="s">
        <v>34</v>
      </c>
      <c r="P103" s="21" t="s">
        <v>27</v>
      </c>
      <c r="Q103" s="67"/>
    </row>
    <row r="104" ht="72" spans="1:17">
      <c r="A104" s="3">
        <v>102</v>
      </c>
      <c r="B104" s="3" t="s">
        <v>18</v>
      </c>
      <c r="C104" s="3">
        <v>2021</v>
      </c>
      <c r="D104" s="3" t="s">
        <v>35</v>
      </c>
      <c r="E104" s="3">
        <v>82210329</v>
      </c>
      <c r="F104" s="3" t="s">
        <v>400</v>
      </c>
      <c r="G104" s="3" t="s">
        <v>21</v>
      </c>
      <c r="H104" s="3" t="s">
        <v>380</v>
      </c>
      <c r="I104" s="3" t="s">
        <v>401</v>
      </c>
      <c r="J104" s="3">
        <v>71</v>
      </c>
      <c r="K104" s="3">
        <v>83.19</v>
      </c>
      <c r="L104" s="7" t="s">
        <v>283</v>
      </c>
      <c r="M104" s="37">
        <v>0.2326</v>
      </c>
      <c r="N104" s="20" t="s">
        <v>402</v>
      </c>
      <c r="O104" s="23" t="s">
        <v>34</v>
      </c>
      <c r="P104" s="21" t="s">
        <v>27</v>
      </c>
      <c r="Q104" s="67"/>
    </row>
    <row r="105" ht="84" spans="1:17">
      <c r="A105" s="3">
        <v>103</v>
      </c>
      <c r="B105" s="3" t="s">
        <v>18</v>
      </c>
      <c r="C105" s="3">
        <v>2021</v>
      </c>
      <c r="D105" s="3" t="s">
        <v>19</v>
      </c>
      <c r="E105" s="3">
        <v>82210412</v>
      </c>
      <c r="F105" s="3" t="s">
        <v>403</v>
      </c>
      <c r="G105" s="3" t="s">
        <v>21</v>
      </c>
      <c r="H105" s="3" t="s">
        <v>380</v>
      </c>
      <c r="I105" s="3" t="s">
        <v>143</v>
      </c>
      <c r="J105" s="3">
        <v>73</v>
      </c>
      <c r="K105" s="72">
        <v>85.1</v>
      </c>
      <c r="L105" s="3" t="s">
        <v>404</v>
      </c>
      <c r="M105" s="19">
        <v>0.2</v>
      </c>
      <c r="N105" s="20" t="s">
        <v>405</v>
      </c>
      <c r="O105" s="23" t="s">
        <v>34</v>
      </c>
      <c r="P105" s="21" t="s">
        <v>27</v>
      </c>
      <c r="Q105" s="67"/>
    </row>
    <row r="106" ht="24" spans="1:17">
      <c r="A106" s="3">
        <v>104</v>
      </c>
      <c r="B106" s="3" t="s">
        <v>18</v>
      </c>
      <c r="C106" s="3">
        <v>2021</v>
      </c>
      <c r="D106" s="3" t="s">
        <v>19</v>
      </c>
      <c r="E106" s="3">
        <v>82210435</v>
      </c>
      <c r="F106" s="3" t="s">
        <v>406</v>
      </c>
      <c r="G106" s="3" t="s">
        <v>21</v>
      </c>
      <c r="H106" s="3" t="s">
        <v>380</v>
      </c>
      <c r="I106" s="3" t="s">
        <v>407</v>
      </c>
      <c r="J106" s="3">
        <v>74</v>
      </c>
      <c r="K106" s="3">
        <v>84.41</v>
      </c>
      <c r="L106" s="3" t="s">
        <v>408</v>
      </c>
      <c r="M106" s="19">
        <v>0.425</v>
      </c>
      <c r="N106" s="29" t="s">
        <v>34</v>
      </c>
      <c r="O106" s="23" t="s">
        <v>34</v>
      </c>
      <c r="P106" s="21" t="s">
        <v>27</v>
      </c>
      <c r="Q106" s="67"/>
    </row>
    <row r="107" ht="24" spans="1:17">
      <c r="A107" s="3">
        <v>105</v>
      </c>
      <c r="B107" s="3" t="s">
        <v>18</v>
      </c>
      <c r="C107" s="71">
        <v>2021</v>
      </c>
      <c r="D107" s="6" t="s">
        <v>28</v>
      </c>
      <c r="E107" s="6">
        <v>82210531</v>
      </c>
      <c r="F107" s="6" t="s">
        <v>409</v>
      </c>
      <c r="G107" s="6" t="s">
        <v>21</v>
      </c>
      <c r="H107" s="62" t="s">
        <v>380</v>
      </c>
      <c r="I107" s="6" t="s">
        <v>106</v>
      </c>
      <c r="J107" s="6">
        <v>77</v>
      </c>
      <c r="K107" s="6">
        <v>86.97</v>
      </c>
      <c r="L107" s="6" t="s">
        <v>410</v>
      </c>
      <c r="M107" s="81">
        <v>0.3256</v>
      </c>
      <c r="N107" s="60" t="s">
        <v>411</v>
      </c>
      <c r="O107" s="23" t="s">
        <v>34</v>
      </c>
      <c r="P107" s="69"/>
      <c r="Q107" s="69"/>
    </row>
    <row r="108" ht="24" spans="1:17">
      <c r="A108" s="3">
        <v>106</v>
      </c>
      <c r="B108" s="3" t="s">
        <v>18</v>
      </c>
      <c r="C108" s="3">
        <v>2021</v>
      </c>
      <c r="D108" s="3" t="s">
        <v>28</v>
      </c>
      <c r="E108" s="3">
        <v>82210539</v>
      </c>
      <c r="F108" s="3" t="s">
        <v>412</v>
      </c>
      <c r="G108" s="3" t="s">
        <v>21</v>
      </c>
      <c r="H108" s="3" t="s">
        <v>380</v>
      </c>
      <c r="I108" s="3" t="s">
        <v>356</v>
      </c>
      <c r="J108" s="3">
        <v>63</v>
      </c>
      <c r="K108" s="3">
        <v>78.78</v>
      </c>
      <c r="L108" s="3" t="s">
        <v>413</v>
      </c>
      <c r="M108" s="22">
        <v>0.27906976744186</v>
      </c>
      <c r="N108" s="20" t="s">
        <v>414</v>
      </c>
      <c r="O108" s="23" t="s">
        <v>34</v>
      </c>
      <c r="P108" s="21" t="s">
        <v>27</v>
      </c>
      <c r="Q108" s="68"/>
    </row>
    <row r="109" ht="48" spans="1:17">
      <c r="A109" s="3">
        <v>107</v>
      </c>
      <c r="B109" s="3" t="s">
        <v>18</v>
      </c>
      <c r="C109" s="3">
        <v>2021</v>
      </c>
      <c r="D109" s="3" t="s">
        <v>94</v>
      </c>
      <c r="E109" s="3">
        <v>82210612</v>
      </c>
      <c r="F109" s="3" t="s">
        <v>415</v>
      </c>
      <c r="G109" s="3" t="s">
        <v>21</v>
      </c>
      <c r="H109" s="3" t="s">
        <v>380</v>
      </c>
      <c r="I109" s="3" t="s">
        <v>56</v>
      </c>
      <c r="J109" s="3">
        <v>65</v>
      </c>
      <c r="K109" s="3">
        <v>85.93</v>
      </c>
      <c r="L109" s="25" t="s">
        <v>416</v>
      </c>
      <c r="M109" s="19">
        <v>0.3333</v>
      </c>
      <c r="N109" s="20" t="s">
        <v>417</v>
      </c>
      <c r="O109" s="23" t="s">
        <v>34</v>
      </c>
      <c r="P109" s="21" t="s">
        <v>27</v>
      </c>
      <c r="Q109" s="68"/>
    </row>
    <row r="110" ht="96" spans="1:17">
      <c r="A110" s="3">
        <v>108</v>
      </c>
      <c r="B110" s="3" t="s">
        <v>18</v>
      </c>
      <c r="C110" s="3">
        <v>2021</v>
      </c>
      <c r="D110" s="3" t="s">
        <v>94</v>
      </c>
      <c r="E110" s="3">
        <v>82210624</v>
      </c>
      <c r="F110" s="3" t="s">
        <v>418</v>
      </c>
      <c r="G110" s="3" t="s">
        <v>21</v>
      </c>
      <c r="H110" s="3" t="s">
        <v>380</v>
      </c>
      <c r="I110" s="3" t="s">
        <v>419</v>
      </c>
      <c r="J110" s="3">
        <v>60</v>
      </c>
      <c r="K110" s="3">
        <v>83.71</v>
      </c>
      <c r="L110" s="25" t="s">
        <v>420</v>
      </c>
      <c r="M110" s="19">
        <f>2/27</f>
        <v>0.0740740740740741</v>
      </c>
      <c r="N110" s="20" t="s">
        <v>421</v>
      </c>
      <c r="O110" s="23" t="s">
        <v>34</v>
      </c>
      <c r="P110" s="21" t="s">
        <v>27</v>
      </c>
      <c r="Q110" s="68"/>
    </row>
    <row r="111" ht="60" spans="1:17">
      <c r="A111" s="3">
        <v>109</v>
      </c>
      <c r="B111" s="3" t="s">
        <v>18</v>
      </c>
      <c r="C111" s="6">
        <v>2021</v>
      </c>
      <c r="D111" s="62" t="s">
        <v>94</v>
      </c>
      <c r="E111" s="62">
        <v>82210635</v>
      </c>
      <c r="F111" s="62" t="s">
        <v>422</v>
      </c>
      <c r="G111" s="62" t="s">
        <v>21</v>
      </c>
      <c r="H111" s="62" t="s">
        <v>380</v>
      </c>
      <c r="I111" s="62" t="s">
        <v>106</v>
      </c>
      <c r="J111" s="62">
        <v>71</v>
      </c>
      <c r="K111" s="62">
        <v>88.03</v>
      </c>
      <c r="L111" s="62" t="s">
        <v>423</v>
      </c>
      <c r="M111" s="59">
        <f>11/27</f>
        <v>0.407407407407407</v>
      </c>
      <c r="N111" s="82" t="s">
        <v>424</v>
      </c>
      <c r="O111" s="83" t="s">
        <v>34</v>
      </c>
      <c r="P111" s="69"/>
      <c r="Q111" s="69"/>
    </row>
    <row r="112" ht="96" spans="1:17">
      <c r="A112" s="3">
        <v>110</v>
      </c>
      <c r="B112" s="3" t="s">
        <v>18</v>
      </c>
      <c r="C112" s="6">
        <v>2022</v>
      </c>
      <c r="D112" s="6" t="s">
        <v>35</v>
      </c>
      <c r="E112" s="6">
        <v>82220222</v>
      </c>
      <c r="F112" s="6" t="s">
        <v>425</v>
      </c>
      <c r="G112" s="6" t="s">
        <v>21</v>
      </c>
      <c r="H112" s="6" t="s">
        <v>380</v>
      </c>
      <c r="I112" s="6" t="s">
        <v>426</v>
      </c>
      <c r="J112" s="6">
        <v>83</v>
      </c>
      <c r="K112" s="57">
        <v>90.3</v>
      </c>
      <c r="L112" s="6" t="s">
        <v>427</v>
      </c>
      <c r="M112" s="59">
        <v>0.2857</v>
      </c>
      <c r="N112" s="60" t="s">
        <v>428</v>
      </c>
      <c r="O112" s="23" t="s">
        <v>34</v>
      </c>
      <c r="P112" s="21" t="s">
        <v>27</v>
      </c>
      <c r="Q112" s="69"/>
    </row>
    <row r="113" ht="48" spans="1:17">
      <c r="A113" s="3">
        <v>111</v>
      </c>
      <c r="B113" s="3" t="s">
        <v>18</v>
      </c>
      <c r="C113" s="6">
        <v>2022</v>
      </c>
      <c r="D113" s="6" t="s">
        <v>54</v>
      </c>
      <c r="E113" s="6">
        <v>82220303</v>
      </c>
      <c r="F113" s="6" t="s">
        <v>429</v>
      </c>
      <c r="G113" s="6" t="s">
        <v>21</v>
      </c>
      <c r="H113" s="6" t="s">
        <v>380</v>
      </c>
      <c r="I113" s="6" t="s">
        <v>430</v>
      </c>
      <c r="J113" s="6">
        <v>75</v>
      </c>
      <c r="K113" s="6">
        <v>85.63</v>
      </c>
      <c r="L113" s="62" t="s">
        <v>431</v>
      </c>
      <c r="M113" s="59">
        <v>0.3</v>
      </c>
      <c r="N113" s="60" t="s">
        <v>432</v>
      </c>
      <c r="O113" s="23" t="s">
        <v>34</v>
      </c>
      <c r="P113" s="21" t="s">
        <v>27</v>
      </c>
      <c r="Q113" s="69"/>
    </row>
    <row r="114" ht="120" spans="1:17">
      <c r="A114" s="3">
        <v>112</v>
      </c>
      <c r="B114" s="3" t="s">
        <v>18</v>
      </c>
      <c r="C114" s="3">
        <v>2022</v>
      </c>
      <c r="D114" s="3" t="s">
        <v>54</v>
      </c>
      <c r="E114" s="3">
        <v>82220305</v>
      </c>
      <c r="F114" s="3" t="s">
        <v>433</v>
      </c>
      <c r="G114" s="3" t="s">
        <v>37</v>
      </c>
      <c r="H114" s="6" t="s">
        <v>380</v>
      </c>
      <c r="I114" s="3" t="s">
        <v>434</v>
      </c>
      <c r="J114" s="3">
        <v>64</v>
      </c>
      <c r="K114" s="3">
        <v>79.29</v>
      </c>
      <c r="L114" s="25" t="s">
        <v>435</v>
      </c>
      <c r="M114" s="19">
        <v>0.2333</v>
      </c>
      <c r="N114" s="42" t="s">
        <v>436</v>
      </c>
      <c r="O114" s="42" t="s">
        <v>437</v>
      </c>
      <c r="P114" s="21" t="s">
        <v>27</v>
      </c>
      <c r="Q114" s="69"/>
    </row>
    <row r="115" ht="84" spans="1:17">
      <c r="A115" s="3">
        <v>113</v>
      </c>
      <c r="B115" s="3" t="s">
        <v>18</v>
      </c>
      <c r="C115" s="5">
        <v>2022</v>
      </c>
      <c r="D115" s="5" t="s">
        <v>19</v>
      </c>
      <c r="E115" s="5">
        <v>82220408</v>
      </c>
      <c r="F115" s="5" t="s">
        <v>438</v>
      </c>
      <c r="G115" s="5" t="s">
        <v>21</v>
      </c>
      <c r="H115" s="6" t="s">
        <v>380</v>
      </c>
      <c r="I115" s="5" t="s">
        <v>106</v>
      </c>
      <c r="J115" s="5">
        <v>68</v>
      </c>
      <c r="K115" s="84">
        <v>81.7</v>
      </c>
      <c r="L115" s="5" t="s">
        <v>439</v>
      </c>
      <c r="M115" s="31">
        <v>0.2051</v>
      </c>
      <c r="N115" s="32" t="s">
        <v>440</v>
      </c>
      <c r="O115" s="33" t="s">
        <v>34</v>
      </c>
      <c r="P115" s="21" t="s">
        <v>27</v>
      </c>
      <c r="Q115" s="69"/>
    </row>
    <row r="116" ht="84" spans="1:17">
      <c r="A116" s="3">
        <v>114</v>
      </c>
      <c r="B116" s="3" t="s">
        <v>18</v>
      </c>
      <c r="C116" s="71">
        <v>2022</v>
      </c>
      <c r="D116" s="71" t="s">
        <v>19</v>
      </c>
      <c r="E116" s="71">
        <v>82220402</v>
      </c>
      <c r="F116" s="71" t="s">
        <v>441</v>
      </c>
      <c r="G116" s="71" t="s">
        <v>21</v>
      </c>
      <c r="H116" s="6" t="s">
        <v>380</v>
      </c>
      <c r="I116" s="71" t="s">
        <v>442</v>
      </c>
      <c r="J116" s="71">
        <v>79</v>
      </c>
      <c r="K116" s="71">
        <v>84.11</v>
      </c>
      <c r="L116" s="71" t="s">
        <v>443</v>
      </c>
      <c r="M116" s="85">
        <v>0.282051282051282</v>
      </c>
      <c r="N116" s="63" t="s">
        <v>444</v>
      </c>
      <c r="O116" s="14" t="s">
        <v>34</v>
      </c>
      <c r="P116" s="21" t="s">
        <v>27</v>
      </c>
      <c r="Q116" s="69"/>
    </row>
    <row r="117" ht="48" spans="1:17">
      <c r="A117" s="3">
        <v>115</v>
      </c>
      <c r="B117" s="3" t="s">
        <v>18</v>
      </c>
      <c r="C117" s="3">
        <v>2022</v>
      </c>
      <c r="D117" s="3" t="s">
        <v>28</v>
      </c>
      <c r="E117" s="3">
        <v>82220515</v>
      </c>
      <c r="F117" s="3" t="s">
        <v>445</v>
      </c>
      <c r="G117" s="3" t="s">
        <v>37</v>
      </c>
      <c r="H117" s="6" t="s">
        <v>380</v>
      </c>
      <c r="I117" s="3" t="s">
        <v>56</v>
      </c>
      <c r="J117" s="3">
        <v>70</v>
      </c>
      <c r="K117" s="3">
        <v>81.67</v>
      </c>
      <c r="L117" s="25" t="s">
        <v>446</v>
      </c>
      <c r="M117" s="19">
        <v>0.333333333333333</v>
      </c>
      <c r="N117" s="20" t="s">
        <v>447</v>
      </c>
      <c r="O117" s="41" t="s">
        <v>34</v>
      </c>
      <c r="P117" s="21" t="s">
        <v>27</v>
      </c>
      <c r="Q117" s="87"/>
    </row>
    <row r="118" ht="96" spans="1:17">
      <c r="A118" s="3">
        <v>116</v>
      </c>
      <c r="B118" s="3" t="s">
        <v>18</v>
      </c>
      <c r="C118" s="3">
        <v>2022</v>
      </c>
      <c r="D118" s="3" t="s">
        <v>28</v>
      </c>
      <c r="E118" s="3">
        <v>82220517</v>
      </c>
      <c r="F118" s="3" t="s">
        <v>448</v>
      </c>
      <c r="G118" s="3" t="s">
        <v>21</v>
      </c>
      <c r="H118" s="6" t="s">
        <v>380</v>
      </c>
      <c r="I118" s="7" t="s">
        <v>449</v>
      </c>
      <c r="J118" s="3">
        <v>61</v>
      </c>
      <c r="K118" s="3">
        <v>86.09</v>
      </c>
      <c r="L118" s="95" t="s">
        <v>210</v>
      </c>
      <c r="M118" s="19">
        <v>0.1</v>
      </c>
      <c r="N118" s="42" t="s">
        <v>450</v>
      </c>
      <c r="O118" s="42" t="s">
        <v>451</v>
      </c>
      <c r="P118" s="21" t="s">
        <v>27</v>
      </c>
      <c r="Q118" s="23"/>
    </row>
    <row r="119" ht="48" spans="1:17">
      <c r="A119" s="3">
        <v>117</v>
      </c>
      <c r="B119" s="3" t="s">
        <v>18</v>
      </c>
      <c r="C119" s="3">
        <v>2022</v>
      </c>
      <c r="D119" s="3" t="s">
        <v>28</v>
      </c>
      <c r="E119" s="3">
        <v>82220519</v>
      </c>
      <c r="F119" s="3" t="s">
        <v>452</v>
      </c>
      <c r="G119" s="3" t="s">
        <v>21</v>
      </c>
      <c r="H119" s="6" t="s">
        <v>380</v>
      </c>
      <c r="I119" s="3" t="s">
        <v>263</v>
      </c>
      <c r="J119" s="3">
        <v>64</v>
      </c>
      <c r="K119" s="3">
        <v>81.29</v>
      </c>
      <c r="L119" s="25" t="s">
        <v>431</v>
      </c>
      <c r="M119" s="19">
        <v>0.3</v>
      </c>
      <c r="N119" s="20" t="s">
        <v>453</v>
      </c>
      <c r="O119" s="23" t="s">
        <v>34</v>
      </c>
      <c r="P119" s="21" t="s">
        <v>27</v>
      </c>
      <c r="Q119" s="23"/>
    </row>
    <row r="120" ht="24" spans="1:17">
      <c r="A120" s="3">
        <v>118</v>
      </c>
      <c r="B120" s="3" t="s">
        <v>18</v>
      </c>
      <c r="C120" s="3">
        <v>2022</v>
      </c>
      <c r="D120" s="3" t="s">
        <v>28</v>
      </c>
      <c r="E120" s="3">
        <v>82210526</v>
      </c>
      <c r="F120" s="3" t="s">
        <v>454</v>
      </c>
      <c r="G120" s="3" t="s">
        <v>21</v>
      </c>
      <c r="H120" s="6" t="s">
        <v>380</v>
      </c>
      <c r="I120" s="3" t="s">
        <v>455</v>
      </c>
      <c r="J120" s="3">
        <v>78</v>
      </c>
      <c r="K120" s="3">
        <v>88.38</v>
      </c>
      <c r="L120" s="86" t="s">
        <v>456</v>
      </c>
      <c r="M120" s="37">
        <v>0.2</v>
      </c>
      <c r="N120" s="23" t="s">
        <v>34</v>
      </c>
      <c r="O120" s="23" t="s">
        <v>34</v>
      </c>
      <c r="P120" s="21" t="s">
        <v>27</v>
      </c>
      <c r="Q120" s="3"/>
    </row>
    <row r="121" ht="24" spans="1:17">
      <c r="A121" s="3">
        <v>119</v>
      </c>
      <c r="B121" s="3" t="s">
        <v>18</v>
      </c>
      <c r="C121" s="6">
        <v>2022</v>
      </c>
      <c r="D121" s="6" t="s">
        <v>94</v>
      </c>
      <c r="E121" s="6">
        <v>82220636</v>
      </c>
      <c r="F121" s="6" t="s">
        <v>457</v>
      </c>
      <c r="G121" s="6" t="s">
        <v>21</v>
      </c>
      <c r="H121" s="6" t="s">
        <v>380</v>
      </c>
      <c r="I121" s="6" t="s">
        <v>458</v>
      </c>
      <c r="J121" s="6">
        <v>76</v>
      </c>
      <c r="K121" s="6">
        <v>86.21</v>
      </c>
      <c r="L121" s="62" t="s">
        <v>459</v>
      </c>
      <c r="M121" s="59">
        <v>0.285714285714286</v>
      </c>
      <c r="N121" s="60" t="s">
        <v>460</v>
      </c>
      <c r="O121" s="23" t="s">
        <v>34</v>
      </c>
      <c r="P121" s="21" t="s">
        <v>27</v>
      </c>
      <c r="Q121" s="69"/>
    </row>
    <row r="122" ht="96" spans="1:17">
      <c r="A122" s="3">
        <v>120</v>
      </c>
      <c r="B122" s="3" t="s">
        <v>18</v>
      </c>
      <c r="C122" s="3">
        <v>2023</v>
      </c>
      <c r="D122" s="3" t="s">
        <v>35</v>
      </c>
      <c r="E122" s="3">
        <v>82230114</v>
      </c>
      <c r="F122" s="3" t="s">
        <v>461</v>
      </c>
      <c r="G122" s="3" t="s">
        <v>21</v>
      </c>
      <c r="H122" s="3" t="s">
        <v>380</v>
      </c>
      <c r="I122" s="3" t="s">
        <v>462</v>
      </c>
      <c r="J122" s="3">
        <v>75</v>
      </c>
      <c r="K122" s="26">
        <v>84.93</v>
      </c>
      <c r="L122" s="25" t="s">
        <v>463</v>
      </c>
      <c r="M122" s="19">
        <v>0.176470588235294</v>
      </c>
      <c r="N122" s="20" t="s">
        <v>464</v>
      </c>
      <c r="O122" s="23" t="s">
        <v>34</v>
      </c>
      <c r="P122" s="21" t="s">
        <v>27</v>
      </c>
      <c r="Q122" s="68"/>
    </row>
    <row r="123" ht="36" spans="1:17">
      <c r="A123" s="3">
        <v>121</v>
      </c>
      <c r="B123" s="3" t="s">
        <v>18</v>
      </c>
      <c r="C123" s="3">
        <v>2023</v>
      </c>
      <c r="D123" s="3" t="s">
        <v>35</v>
      </c>
      <c r="E123" s="3">
        <v>82230213</v>
      </c>
      <c r="F123" s="3" t="s">
        <v>465</v>
      </c>
      <c r="G123" s="3" t="s">
        <v>21</v>
      </c>
      <c r="H123" s="13" t="s">
        <v>380</v>
      </c>
      <c r="I123" s="3" t="s">
        <v>466</v>
      </c>
      <c r="J123" s="3">
        <v>66</v>
      </c>
      <c r="K123" s="3">
        <v>82.22</v>
      </c>
      <c r="L123" s="3" t="s">
        <v>467</v>
      </c>
      <c r="M123" s="19">
        <v>0.2222</v>
      </c>
      <c r="N123" s="20" t="s">
        <v>468</v>
      </c>
      <c r="O123" s="80" t="s">
        <v>34</v>
      </c>
      <c r="P123" s="21" t="s">
        <v>27</v>
      </c>
      <c r="Q123" s="68"/>
    </row>
    <row r="124" ht="36" spans="1:17">
      <c r="A124" s="3">
        <v>122</v>
      </c>
      <c r="B124" s="3" t="s">
        <v>18</v>
      </c>
      <c r="C124" s="5">
        <v>2023</v>
      </c>
      <c r="D124" s="3" t="s">
        <v>35</v>
      </c>
      <c r="E124" s="3">
        <v>82230232</v>
      </c>
      <c r="F124" s="3" t="s">
        <v>469</v>
      </c>
      <c r="G124" s="3" t="s">
        <v>21</v>
      </c>
      <c r="H124" s="13" t="s">
        <v>380</v>
      </c>
      <c r="I124" s="3" t="s">
        <v>470</v>
      </c>
      <c r="J124" s="3">
        <v>65</v>
      </c>
      <c r="K124" s="3">
        <v>79.69</v>
      </c>
      <c r="L124" s="3" t="s">
        <v>471</v>
      </c>
      <c r="M124" s="19">
        <v>0.311111111111111</v>
      </c>
      <c r="N124" s="32" t="s">
        <v>472</v>
      </c>
      <c r="O124" s="80" t="s">
        <v>34</v>
      </c>
      <c r="P124" s="21" t="s">
        <v>27</v>
      </c>
      <c r="Q124" s="68"/>
    </row>
    <row r="125" ht="48" spans="1:17">
      <c r="A125" s="3">
        <v>123</v>
      </c>
      <c r="B125" s="3" t="s">
        <v>18</v>
      </c>
      <c r="C125" s="5">
        <v>2023</v>
      </c>
      <c r="D125" s="5" t="s">
        <v>35</v>
      </c>
      <c r="E125" s="5">
        <v>82230442</v>
      </c>
      <c r="F125" s="5" t="s">
        <v>473</v>
      </c>
      <c r="G125" s="5" t="s">
        <v>21</v>
      </c>
      <c r="H125" s="5" t="s">
        <v>380</v>
      </c>
      <c r="I125" s="5" t="s">
        <v>474</v>
      </c>
      <c r="J125" s="5">
        <v>63</v>
      </c>
      <c r="K125" s="5">
        <v>82.41</v>
      </c>
      <c r="L125" s="5" t="s">
        <v>475</v>
      </c>
      <c r="M125" s="31">
        <v>0.155555555555556</v>
      </c>
      <c r="N125" s="32" t="s">
        <v>476</v>
      </c>
      <c r="O125" s="33" t="s">
        <v>34</v>
      </c>
      <c r="P125" s="21" t="s">
        <v>27</v>
      </c>
      <c r="Q125" s="68"/>
    </row>
    <row r="126" ht="24" spans="1:17">
      <c r="A126" s="3">
        <v>124</v>
      </c>
      <c r="B126" s="3" t="s">
        <v>18</v>
      </c>
      <c r="C126" s="3">
        <v>2023</v>
      </c>
      <c r="D126" s="3" t="s">
        <v>19</v>
      </c>
      <c r="E126" s="3">
        <v>82230347</v>
      </c>
      <c r="F126" s="3" t="s">
        <v>477</v>
      </c>
      <c r="G126" s="3" t="s">
        <v>21</v>
      </c>
      <c r="H126" s="3" t="s">
        <v>380</v>
      </c>
      <c r="I126" s="3" t="s">
        <v>478</v>
      </c>
      <c r="J126" s="3">
        <v>63</v>
      </c>
      <c r="K126" s="3">
        <v>84.09</v>
      </c>
      <c r="L126" s="25" t="s">
        <v>479</v>
      </c>
      <c r="M126" s="19">
        <v>0.275862068965517</v>
      </c>
      <c r="N126" s="29" t="s">
        <v>34</v>
      </c>
      <c r="O126" s="23" t="s">
        <v>34</v>
      </c>
      <c r="P126" s="21" t="s">
        <v>27</v>
      </c>
      <c r="Q126" s="68"/>
    </row>
    <row r="127" ht="24" spans="1:17">
      <c r="A127" s="3">
        <v>125</v>
      </c>
      <c r="B127" s="3" t="s">
        <v>18</v>
      </c>
      <c r="C127" s="3">
        <v>2023</v>
      </c>
      <c r="D127" s="3" t="s">
        <v>94</v>
      </c>
      <c r="E127" s="3">
        <v>82230548</v>
      </c>
      <c r="F127" s="3" t="s">
        <v>480</v>
      </c>
      <c r="G127" s="3" t="s">
        <v>21</v>
      </c>
      <c r="H127" s="3" t="s">
        <v>380</v>
      </c>
      <c r="I127" s="3" t="s">
        <v>481</v>
      </c>
      <c r="J127" s="3">
        <v>66</v>
      </c>
      <c r="K127" s="26">
        <v>84.3</v>
      </c>
      <c r="L127" s="3" t="s">
        <v>482</v>
      </c>
      <c r="M127" s="19">
        <v>0.27027027027027</v>
      </c>
      <c r="N127" s="29" t="s">
        <v>34</v>
      </c>
      <c r="O127" s="23" t="s">
        <v>34</v>
      </c>
      <c r="P127" s="21" t="s">
        <v>27</v>
      </c>
      <c r="Q127" s="68"/>
    </row>
    <row r="128" ht="36" spans="1:17">
      <c r="A128" s="3">
        <v>126</v>
      </c>
      <c r="B128" s="3" t="s">
        <v>18</v>
      </c>
      <c r="C128" s="3">
        <v>2023</v>
      </c>
      <c r="D128" s="3" t="s">
        <v>94</v>
      </c>
      <c r="E128" s="3">
        <v>82230519</v>
      </c>
      <c r="F128" s="3" t="s">
        <v>483</v>
      </c>
      <c r="G128" s="3" t="s">
        <v>21</v>
      </c>
      <c r="H128" s="3" t="s">
        <v>380</v>
      </c>
      <c r="I128" s="3" t="s">
        <v>88</v>
      </c>
      <c r="J128" s="3">
        <v>67</v>
      </c>
      <c r="K128" s="3">
        <v>81.07</v>
      </c>
      <c r="L128" s="3" t="s">
        <v>484</v>
      </c>
      <c r="M128" s="19">
        <v>0.405405405405405</v>
      </c>
      <c r="N128" s="20" t="s">
        <v>485</v>
      </c>
      <c r="O128" s="23" t="s">
        <v>34</v>
      </c>
      <c r="P128" s="21" t="s">
        <v>27</v>
      </c>
      <c r="Q128" s="68"/>
    </row>
    <row r="129" ht="108" spans="1:17">
      <c r="A129" s="3">
        <v>127</v>
      </c>
      <c r="B129" s="3" t="s">
        <v>18</v>
      </c>
      <c r="C129" s="4">
        <v>2021</v>
      </c>
      <c r="D129" s="3" t="s">
        <v>35</v>
      </c>
      <c r="E129" s="3">
        <v>82210104</v>
      </c>
      <c r="F129" s="3" t="s">
        <v>486</v>
      </c>
      <c r="G129" s="3" t="s">
        <v>21</v>
      </c>
      <c r="H129" s="3" t="s">
        <v>487</v>
      </c>
      <c r="I129" s="3" t="s">
        <v>34</v>
      </c>
      <c r="J129" s="3">
        <v>68</v>
      </c>
      <c r="K129" s="3">
        <v>85.46</v>
      </c>
      <c r="L129" s="3" t="s">
        <v>488</v>
      </c>
      <c r="M129" s="19">
        <v>0.1667</v>
      </c>
      <c r="N129" s="24" t="s">
        <v>489</v>
      </c>
      <c r="O129" s="23" t="s">
        <v>34</v>
      </c>
      <c r="P129" s="21" t="s">
        <v>27</v>
      </c>
      <c r="Q129" s="67"/>
    </row>
    <row r="130" ht="72" spans="1:17">
      <c r="A130" s="3">
        <v>128</v>
      </c>
      <c r="B130" s="3" t="s">
        <v>18</v>
      </c>
      <c r="C130" s="4">
        <v>2021</v>
      </c>
      <c r="D130" s="3" t="s">
        <v>35</v>
      </c>
      <c r="E130" s="3">
        <v>82210108</v>
      </c>
      <c r="F130" s="3" t="s">
        <v>490</v>
      </c>
      <c r="G130" s="3" t="s">
        <v>21</v>
      </c>
      <c r="H130" s="3" t="s">
        <v>487</v>
      </c>
      <c r="I130" s="3" t="s">
        <v>34</v>
      </c>
      <c r="J130" s="3">
        <v>69</v>
      </c>
      <c r="K130" s="3" t="s">
        <v>491</v>
      </c>
      <c r="L130" s="3" t="s">
        <v>492</v>
      </c>
      <c r="M130" s="19">
        <f>10/36</f>
        <v>0.277777777777778</v>
      </c>
      <c r="N130" s="24" t="s">
        <v>493</v>
      </c>
      <c r="O130" s="23" t="s">
        <v>34</v>
      </c>
      <c r="P130" s="21" t="s">
        <v>27</v>
      </c>
      <c r="Q130" s="67"/>
    </row>
    <row r="131" ht="24" spans="1:17">
      <c r="A131" s="3">
        <v>129</v>
      </c>
      <c r="B131" s="3" t="s">
        <v>18</v>
      </c>
      <c r="C131" s="3">
        <v>2021</v>
      </c>
      <c r="D131" s="3" t="s">
        <v>35</v>
      </c>
      <c r="E131" s="3">
        <v>82210223</v>
      </c>
      <c r="F131" s="3" t="s">
        <v>494</v>
      </c>
      <c r="G131" s="3" t="s">
        <v>21</v>
      </c>
      <c r="H131" s="3" t="s">
        <v>487</v>
      </c>
      <c r="I131" s="3" t="s">
        <v>34</v>
      </c>
      <c r="J131" s="3">
        <v>77</v>
      </c>
      <c r="K131" s="3">
        <v>87.73</v>
      </c>
      <c r="L131" s="3" t="s">
        <v>495</v>
      </c>
      <c r="M131" s="19">
        <v>0.186</v>
      </c>
      <c r="N131" s="29" t="s">
        <v>34</v>
      </c>
      <c r="O131" s="23" t="s">
        <v>34</v>
      </c>
      <c r="P131" s="21" t="s">
        <v>27</v>
      </c>
      <c r="Q131" s="67"/>
    </row>
    <row r="132" ht="48" spans="1:17">
      <c r="A132" s="3">
        <v>130</v>
      </c>
      <c r="B132" s="3" t="s">
        <v>18</v>
      </c>
      <c r="C132" s="3">
        <v>2021</v>
      </c>
      <c r="D132" s="3" t="s">
        <v>35</v>
      </c>
      <c r="E132" s="3">
        <v>82210219</v>
      </c>
      <c r="F132" s="3" t="s">
        <v>496</v>
      </c>
      <c r="G132" s="3" t="s">
        <v>21</v>
      </c>
      <c r="H132" s="3" t="s">
        <v>487</v>
      </c>
      <c r="I132" s="3" t="s">
        <v>34</v>
      </c>
      <c r="J132" s="3">
        <v>80</v>
      </c>
      <c r="K132" s="3">
        <v>88.63</v>
      </c>
      <c r="L132" s="3" t="s">
        <v>410</v>
      </c>
      <c r="M132" s="19">
        <f>14/43</f>
        <v>0.325581395348837</v>
      </c>
      <c r="N132" s="20" t="s">
        <v>497</v>
      </c>
      <c r="O132" s="23" t="s">
        <v>34</v>
      </c>
      <c r="P132" s="21" t="s">
        <v>27</v>
      </c>
      <c r="Q132" s="67"/>
    </row>
    <row r="133" ht="60" spans="1:17">
      <c r="A133" s="3">
        <v>131</v>
      </c>
      <c r="B133" s="3" t="s">
        <v>18</v>
      </c>
      <c r="C133" s="3">
        <v>2021</v>
      </c>
      <c r="D133" s="3" t="s">
        <v>54</v>
      </c>
      <c r="E133" s="3">
        <v>82210319</v>
      </c>
      <c r="F133" s="3" t="s">
        <v>498</v>
      </c>
      <c r="G133" s="3" t="s">
        <v>21</v>
      </c>
      <c r="H133" s="3" t="s">
        <v>487</v>
      </c>
      <c r="I133" s="3" t="s">
        <v>499</v>
      </c>
      <c r="J133" s="3">
        <v>75</v>
      </c>
      <c r="K133" s="3">
        <v>87.53</v>
      </c>
      <c r="L133" s="3" t="s">
        <v>392</v>
      </c>
      <c r="M133" s="19">
        <f>12/36</f>
        <v>0.333333333333333</v>
      </c>
      <c r="N133" s="20" t="s">
        <v>500</v>
      </c>
      <c r="O133" s="23" t="s">
        <v>34</v>
      </c>
      <c r="P133" s="21" t="s">
        <v>27</v>
      </c>
      <c r="Q133" s="67"/>
    </row>
    <row r="134" ht="156" spans="1:17">
      <c r="A134" s="3">
        <v>132</v>
      </c>
      <c r="B134" s="3" t="s">
        <v>18</v>
      </c>
      <c r="C134" s="3">
        <v>2021</v>
      </c>
      <c r="D134" s="3" t="s">
        <v>19</v>
      </c>
      <c r="E134" s="3">
        <v>82210408</v>
      </c>
      <c r="F134" s="3" t="s">
        <v>501</v>
      </c>
      <c r="G134" s="3" t="s">
        <v>21</v>
      </c>
      <c r="H134" s="3" t="s">
        <v>487</v>
      </c>
      <c r="I134" s="3" t="s">
        <v>502</v>
      </c>
      <c r="J134" s="3">
        <v>78</v>
      </c>
      <c r="K134" s="26">
        <v>87.1</v>
      </c>
      <c r="L134" s="3" t="s">
        <v>503</v>
      </c>
      <c r="M134" s="19">
        <v>0.15</v>
      </c>
      <c r="N134" s="20" t="s">
        <v>504</v>
      </c>
      <c r="O134" s="23" t="s">
        <v>34</v>
      </c>
      <c r="P134" s="21" t="s">
        <v>27</v>
      </c>
      <c r="Q134" s="67"/>
    </row>
    <row r="135" ht="120" spans="1:17">
      <c r="A135" s="3">
        <v>133</v>
      </c>
      <c r="B135" s="3" t="s">
        <v>18</v>
      </c>
      <c r="C135" s="3">
        <v>2021</v>
      </c>
      <c r="D135" s="3" t="s">
        <v>19</v>
      </c>
      <c r="E135" s="3">
        <v>82210409</v>
      </c>
      <c r="F135" s="3" t="s">
        <v>505</v>
      </c>
      <c r="G135" s="3" t="s">
        <v>21</v>
      </c>
      <c r="H135" s="3" t="s">
        <v>487</v>
      </c>
      <c r="I135" s="3" t="s">
        <v>34</v>
      </c>
      <c r="J135" s="3">
        <v>69</v>
      </c>
      <c r="K135" s="3">
        <v>81.77</v>
      </c>
      <c r="L135" s="3" t="s">
        <v>506</v>
      </c>
      <c r="M135" s="19">
        <f>10/40</f>
        <v>0.25</v>
      </c>
      <c r="N135" s="20" t="s">
        <v>507</v>
      </c>
      <c r="O135" s="23" t="s">
        <v>34</v>
      </c>
      <c r="P135" s="21" t="s">
        <v>27</v>
      </c>
      <c r="Q135" s="67"/>
    </row>
    <row r="136" ht="72" spans="1:17">
      <c r="A136" s="3">
        <v>134</v>
      </c>
      <c r="B136" s="3" t="s">
        <v>18</v>
      </c>
      <c r="C136" s="3">
        <v>2021</v>
      </c>
      <c r="D136" s="3" t="s">
        <v>28</v>
      </c>
      <c r="E136" s="3">
        <v>82210508</v>
      </c>
      <c r="F136" s="3" t="s">
        <v>508</v>
      </c>
      <c r="G136" s="3" t="s">
        <v>21</v>
      </c>
      <c r="H136" s="3" t="s">
        <v>487</v>
      </c>
      <c r="I136" s="3" t="s">
        <v>34</v>
      </c>
      <c r="J136" s="3">
        <v>73</v>
      </c>
      <c r="K136" s="3">
        <v>89.06</v>
      </c>
      <c r="L136" s="3" t="s">
        <v>495</v>
      </c>
      <c r="M136" s="22">
        <v>0.186</v>
      </c>
      <c r="N136" s="20" t="s">
        <v>509</v>
      </c>
      <c r="O136" s="23" t="s">
        <v>34</v>
      </c>
      <c r="P136" s="21" t="s">
        <v>27</v>
      </c>
      <c r="Q136" s="68"/>
    </row>
    <row r="137" ht="84" spans="1:17">
      <c r="A137" s="3">
        <v>135</v>
      </c>
      <c r="B137" s="3" t="s">
        <v>18</v>
      </c>
      <c r="C137" s="3">
        <v>2021</v>
      </c>
      <c r="D137" s="3" t="s">
        <v>28</v>
      </c>
      <c r="E137" s="3">
        <v>82210525</v>
      </c>
      <c r="F137" s="3" t="s">
        <v>510</v>
      </c>
      <c r="G137" s="3" t="s">
        <v>21</v>
      </c>
      <c r="H137" s="3" t="s">
        <v>487</v>
      </c>
      <c r="I137" s="3" t="s">
        <v>223</v>
      </c>
      <c r="J137" s="3">
        <v>75</v>
      </c>
      <c r="K137" s="3">
        <v>86.06</v>
      </c>
      <c r="L137" s="3" t="s">
        <v>130</v>
      </c>
      <c r="M137" s="22">
        <v>0.162790697674419</v>
      </c>
      <c r="N137" s="20" t="s">
        <v>511</v>
      </c>
      <c r="O137" s="23" t="s">
        <v>34</v>
      </c>
      <c r="P137" s="21" t="s">
        <v>27</v>
      </c>
      <c r="Q137" s="68"/>
    </row>
    <row r="138" ht="108" spans="1:17">
      <c r="A138" s="3">
        <v>136</v>
      </c>
      <c r="B138" s="3" t="s">
        <v>18</v>
      </c>
      <c r="C138" s="6">
        <v>2022</v>
      </c>
      <c r="D138" s="6" t="s">
        <v>35</v>
      </c>
      <c r="E138" s="6">
        <v>82220111</v>
      </c>
      <c r="F138" s="6" t="s">
        <v>512</v>
      </c>
      <c r="G138" s="6" t="s">
        <v>21</v>
      </c>
      <c r="H138" s="3" t="s">
        <v>487</v>
      </c>
      <c r="I138" s="6" t="s">
        <v>34</v>
      </c>
      <c r="J138" s="6">
        <v>76</v>
      </c>
      <c r="K138" s="6">
        <v>87.31</v>
      </c>
      <c r="L138" s="62" t="s">
        <v>459</v>
      </c>
      <c r="M138" s="59">
        <v>0.285714285714286</v>
      </c>
      <c r="N138" s="63" t="s">
        <v>513</v>
      </c>
      <c r="O138" s="23" t="s">
        <v>34</v>
      </c>
      <c r="P138" s="21" t="s">
        <v>27</v>
      </c>
      <c r="Q138" s="69"/>
    </row>
    <row r="139" ht="132" spans="1:17">
      <c r="A139" s="3">
        <v>137</v>
      </c>
      <c r="B139" s="3" t="s">
        <v>18</v>
      </c>
      <c r="C139" s="6">
        <v>2022</v>
      </c>
      <c r="D139" s="6" t="s">
        <v>35</v>
      </c>
      <c r="E139" s="6">
        <v>82220123</v>
      </c>
      <c r="F139" s="6" t="s">
        <v>514</v>
      </c>
      <c r="G139" s="6" t="s">
        <v>21</v>
      </c>
      <c r="H139" s="3" t="s">
        <v>487</v>
      </c>
      <c r="I139" s="6" t="s">
        <v>515</v>
      </c>
      <c r="J139" s="6">
        <v>78</v>
      </c>
      <c r="K139" s="57">
        <v>89.7</v>
      </c>
      <c r="L139" s="62" t="s">
        <v>336</v>
      </c>
      <c r="M139" s="59">
        <v>0.1786</v>
      </c>
      <c r="N139" s="89" t="s">
        <v>516</v>
      </c>
      <c r="O139" s="23" t="s">
        <v>34</v>
      </c>
      <c r="P139" s="21" t="s">
        <v>27</v>
      </c>
      <c r="Q139" s="69"/>
    </row>
    <row r="140" ht="96" spans="1:17">
      <c r="A140" s="3">
        <v>138</v>
      </c>
      <c r="B140" s="3" t="s">
        <v>18</v>
      </c>
      <c r="C140" s="3">
        <v>2022</v>
      </c>
      <c r="D140" s="3" t="s">
        <v>35</v>
      </c>
      <c r="E140" s="3">
        <v>82220124</v>
      </c>
      <c r="F140" s="3" t="s">
        <v>517</v>
      </c>
      <c r="G140" s="3" t="s">
        <v>21</v>
      </c>
      <c r="H140" s="3" t="s">
        <v>487</v>
      </c>
      <c r="I140" s="3" t="s">
        <v>518</v>
      </c>
      <c r="J140" s="3">
        <v>78</v>
      </c>
      <c r="K140" s="3">
        <v>86.46</v>
      </c>
      <c r="L140" s="25" t="s">
        <v>519</v>
      </c>
      <c r="M140" s="19">
        <v>0.25</v>
      </c>
      <c r="N140" s="20" t="s">
        <v>520</v>
      </c>
      <c r="O140" s="44" t="s">
        <v>34</v>
      </c>
      <c r="P140" s="21" t="s">
        <v>27</v>
      </c>
      <c r="Q140" s="69"/>
    </row>
    <row r="141" ht="180" spans="1:17">
      <c r="A141" s="3">
        <v>139</v>
      </c>
      <c r="B141" s="3" t="s">
        <v>18</v>
      </c>
      <c r="C141" s="7">
        <v>2022</v>
      </c>
      <c r="D141" s="7" t="s">
        <v>35</v>
      </c>
      <c r="E141" s="7">
        <v>82220339</v>
      </c>
      <c r="F141" s="7" t="s">
        <v>521</v>
      </c>
      <c r="G141" s="7" t="s">
        <v>21</v>
      </c>
      <c r="H141" s="3" t="s">
        <v>487</v>
      </c>
      <c r="I141" s="7" t="s">
        <v>522</v>
      </c>
      <c r="J141" s="7">
        <v>81</v>
      </c>
      <c r="K141" s="7">
        <v>90.23</v>
      </c>
      <c r="L141" s="12" t="s">
        <v>523</v>
      </c>
      <c r="M141" s="37">
        <v>0.1429</v>
      </c>
      <c r="N141" s="42" t="s">
        <v>524</v>
      </c>
      <c r="O141" s="41" t="s">
        <v>34</v>
      </c>
      <c r="P141" s="21" t="s">
        <v>27</v>
      </c>
      <c r="Q141" s="69"/>
    </row>
    <row r="142" ht="72" spans="1:17">
      <c r="A142" s="3">
        <v>140</v>
      </c>
      <c r="B142" s="3" t="s">
        <v>18</v>
      </c>
      <c r="C142" s="7">
        <v>2022</v>
      </c>
      <c r="D142" s="7" t="s">
        <v>54</v>
      </c>
      <c r="E142" s="7">
        <v>82220302</v>
      </c>
      <c r="F142" s="7" t="s">
        <v>525</v>
      </c>
      <c r="G142" s="7" t="s">
        <v>21</v>
      </c>
      <c r="H142" s="3" t="s">
        <v>487</v>
      </c>
      <c r="I142" s="7" t="s">
        <v>526</v>
      </c>
      <c r="J142" s="7">
        <v>75</v>
      </c>
      <c r="K142" s="7">
        <v>84.94</v>
      </c>
      <c r="L142" s="39" t="s">
        <v>329</v>
      </c>
      <c r="M142" s="37">
        <v>0.166666666666667</v>
      </c>
      <c r="N142" s="42" t="s">
        <v>527</v>
      </c>
      <c r="O142" s="41" t="s">
        <v>34</v>
      </c>
      <c r="P142" s="21" t="s">
        <v>27</v>
      </c>
      <c r="Q142" s="69"/>
    </row>
    <row r="143" ht="156" spans="1:17">
      <c r="A143" s="3">
        <v>141</v>
      </c>
      <c r="B143" s="3" t="s">
        <v>18</v>
      </c>
      <c r="C143" s="8">
        <v>2022</v>
      </c>
      <c r="D143" s="8" t="s">
        <v>19</v>
      </c>
      <c r="E143" s="8">
        <v>82220422</v>
      </c>
      <c r="F143" s="8" t="s">
        <v>528</v>
      </c>
      <c r="G143" s="8" t="s">
        <v>21</v>
      </c>
      <c r="H143" s="3" t="s">
        <v>487</v>
      </c>
      <c r="I143" s="8" t="s">
        <v>529</v>
      </c>
      <c r="J143" s="8">
        <v>74</v>
      </c>
      <c r="K143" s="8">
        <v>87.44</v>
      </c>
      <c r="L143" s="90" t="s">
        <v>530</v>
      </c>
      <c r="M143" s="46">
        <v>0.1538</v>
      </c>
      <c r="N143" s="47" t="s">
        <v>531</v>
      </c>
      <c r="O143" s="11" t="s">
        <v>34</v>
      </c>
      <c r="P143" s="21" t="s">
        <v>27</v>
      </c>
      <c r="Q143" s="69"/>
    </row>
    <row r="144" ht="96" spans="1:17">
      <c r="A144" s="3">
        <v>142</v>
      </c>
      <c r="B144" s="3" t="s">
        <v>18</v>
      </c>
      <c r="C144" s="11">
        <v>2022</v>
      </c>
      <c r="D144" s="11" t="s">
        <v>19</v>
      </c>
      <c r="E144" s="11">
        <v>82220423</v>
      </c>
      <c r="F144" s="11" t="s">
        <v>532</v>
      </c>
      <c r="G144" s="11" t="s">
        <v>21</v>
      </c>
      <c r="H144" s="3" t="s">
        <v>487</v>
      </c>
      <c r="I144" s="11" t="s">
        <v>34</v>
      </c>
      <c r="J144" s="11">
        <v>70</v>
      </c>
      <c r="K144" s="11">
        <v>84.06</v>
      </c>
      <c r="L144" s="91" t="s">
        <v>533</v>
      </c>
      <c r="M144" s="50">
        <v>0.1795</v>
      </c>
      <c r="N144" s="51" t="s">
        <v>534</v>
      </c>
      <c r="O144" s="11" t="s">
        <v>34</v>
      </c>
      <c r="P144" s="21" t="s">
        <v>27</v>
      </c>
      <c r="Q144" s="69"/>
    </row>
    <row r="145" ht="24" spans="1:17">
      <c r="A145" s="3">
        <v>143</v>
      </c>
      <c r="B145" s="3" t="s">
        <v>18</v>
      </c>
      <c r="C145" s="15">
        <v>2022</v>
      </c>
      <c r="D145" s="16" t="s">
        <v>94</v>
      </c>
      <c r="E145" s="6">
        <v>82220630</v>
      </c>
      <c r="F145" s="16" t="s">
        <v>535</v>
      </c>
      <c r="G145" s="16" t="s">
        <v>21</v>
      </c>
      <c r="H145" s="3" t="s">
        <v>487</v>
      </c>
      <c r="I145" s="16" t="s">
        <v>34</v>
      </c>
      <c r="J145" s="6">
        <v>83</v>
      </c>
      <c r="K145" s="6">
        <v>88.55</v>
      </c>
      <c r="L145" s="74" t="s">
        <v>519</v>
      </c>
      <c r="M145" s="59">
        <v>0.25</v>
      </c>
      <c r="N145" s="60" t="s">
        <v>536</v>
      </c>
      <c r="O145" s="41" t="s">
        <v>34</v>
      </c>
      <c r="P145" s="21" t="s">
        <v>27</v>
      </c>
      <c r="Q145" s="69"/>
    </row>
    <row r="146" ht="48" spans="1:17">
      <c r="A146" s="3">
        <v>144</v>
      </c>
      <c r="B146" s="3" t="s">
        <v>18</v>
      </c>
      <c r="C146" s="3">
        <v>2023</v>
      </c>
      <c r="D146" s="3" t="s">
        <v>35</v>
      </c>
      <c r="E146" s="3">
        <v>82230102</v>
      </c>
      <c r="F146" s="3" t="s">
        <v>537</v>
      </c>
      <c r="G146" s="3" t="s">
        <v>21</v>
      </c>
      <c r="H146" s="3" t="s">
        <v>487</v>
      </c>
      <c r="I146" s="3" t="s">
        <v>538</v>
      </c>
      <c r="J146" s="3">
        <v>71</v>
      </c>
      <c r="K146" s="3">
        <v>85.75</v>
      </c>
      <c r="L146" s="3" t="s">
        <v>352</v>
      </c>
      <c r="M146" s="19">
        <v>0.1471</v>
      </c>
      <c r="N146" s="20" t="s">
        <v>539</v>
      </c>
      <c r="O146" s="23" t="s">
        <v>34</v>
      </c>
      <c r="P146" s="21" t="s">
        <v>27</v>
      </c>
      <c r="Q146" s="68"/>
    </row>
    <row r="147" ht="24" spans="1:17">
      <c r="A147" s="3">
        <v>145</v>
      </c>
      <c r="B147" s="3" t="s">
        <v>18</v>
      </c>
      <c r="C147" s="88">
        <v>2023</v>
      </c>
      <c r="D147" s="88" t="s">
        <v>35</v>
      </c>
      <c r="E147" s="88">
        <v>82230217</v>
      </c>
      <c r="F147" s="88" t="s">
        <v>540</v>
      </c>
      <c r="G147" s="88" t="s">
        <v>21</v>
      </c>
      <c r="H147" s="88" t="s">
        <v>487</v>
      </c>
      <c r="I147" s="88" t="s">
        <v>481</v>
      </c>
      <c r="J147" s="88">
        <v>76</v>
      </c>
      <c r="K147" s="88">
        <v>84.93</v>
      </c>
      <c r="L147" s="88" t="s">
        <v>541</v>
      </c>
      <c r="M147" s="31">
        <v>0.1333</v>
      </c>
      <c r="N147" s="92" t="s">
        <v>34</v>
      </c>
      <c r="O147" s="93" t="s">
        <v>34</v>
      </c>
      <c r="P147" s="21" t="s">
        <v>27</v>
      </c>
      <c r="Q147" s="68"/>
    </row>
    <row r="148" ht="36" spans="1:17">
      <c r="A148" s="3">
        <v>146</v>
      </c>
      <c r="B148" s="3" t="s">
        <v>18</v>
      </c>
      <c r="C148" s="3">
        <v>2023</v>
      </c>
      <c r="D148" s="3" t="s">
        <v>19</v>
      </c>
      <c r="E148" s="3">
        <v>82230337</v>
      </c>
      <c r="F148" s="3" t="s">
        <v>542</v>
      </c>
      <c r="G148" s="3" t="s">
        <v>37</v>
      </c>
      <c r="H148" s="3" t="s">
        <v>487</v>
      </c>
      <c r="I148" s="3" t="s">
        <v>543</v>
      </c>
      <c r="J148" s="3">
        <v>68</v>
      </c>
      <c r="K148" s="3">
        <v>84.78</v>
      </c>
      <c r="L148" s="25" t="s">
        <v>544</v>
      </c>
      <c r="M148" s="19">
        <v>0.2069</v>
      </c>
      <c r="N148" s="20" t="s">
        <v>545</v>
      </c>
      <c r="O148" s="23" t="s">
        <v>34</v>
      </c>
      <c r="P148" s="21" t="s">
        <v>27</v>
      </c>
      <c r="Q148" s="68"/>
    </row>
    <row r="149" ht="24" spans="1:17">
      <c r="A149" s="3">
        <v>147</v>
      </c>
      <c r="B149" s="3" t="s">
        <v>18</v>
      </c>
      <c r="C149" s="3">
        <v>2023</v>
      </c>
      <c r="D149" s="3" t="s">
        <v>19</v>
      </c>
      <c r="E149" s="3">
        <v>82230323</v>
      </c>
      <c r="F149" s="3" t="s">
        <v>546</v>
      </c>
      <c r="G149" s="3" t="s">
        <v>21</v>
      </c>
      <c r="H149" s="3" t="s">
        <v>487</v>
      </c>
      <c r="I149" s="3" t="s">
        <v>547</v>
      </c>
      <c r="J149" s="3">
        <v>70</v>
      </c>
      <c r="K149" s="3">
        <v>85.87</v>
      </c>
      <c r="L149" s="94" t="s">
        <v>548</v>
      </c>
      <c r="M149" s="19">
        <v>0.241379310344828</v>
      </c>
      <c r="N149" s="20" t="s">
        <v>549</v>
      </c>
      <c r="O149" s="23" t="s">
        <v>34</v>
      </c>
      <c r="P149" s="21" t="s">
        <v>27</v>
      </c>
      <c r="Q149" s="68"/>
    </row>
    <row r="150" ht="24" spans="1:17">
      <c r="A150" s="3">
        <v>148</v>
      </c>
      <c r="B150" s="3" t="s">
        <v>18</v>
      </c>
      <c r="C150" s="3">
        <v>2023</v>
      </c>
      <c r="D150" s="3" t="s">
        <v>19</v>
      </c>
      <c r="E150" s="3">
        <v>82230346</v>
      </c>
      <c r="F150" s="3" t="s">
        <v>550</v>
      </c>
      <c r="G150" s="3" t="s">
        <v>21</v>
      </c>
      <c r="H150" s="3" t="s">
        <v>487</v>
      </c>
      <c r="I150" s="3" t="s">
        <v>551</v>
      </c>
      <c r="J150" s="3">
        <v>77</v>
      </c>
      <c r="K150" s="3">
        <v>85.95</v>
      </c>
      <c r="L150" s="25" t="s">
        <v>552</v>
      </c>
      <c r="M150" s="19">
        <v>0.310344827586207</v>
      </c>
      <c r="N150" s="20" t="s">
        <v>34</v>
      </c>
      <c r="O150" s="23" t="s">
        <v>34</v>
      </c>
      <c r="P150" s="21" t="s">
        <v>27</v>
      </c>
      <c r="Q150" s="68"/>
    </row>
    <row r="151" ht="48" spans="1:17">
      <c r="A151" s="3">
        <v>149</v>
      </c>
      <c r="B151" s="3" t="s">
        <v>18</v>
      </c>
      <c r="C151" s="3">
        <v>2023</v>
      </c>
      <c r="D151" s="3" t="s">
        <v>28</v>
      </c>
      <c r="E151" s="3">
        <v>82230404</v>
      </c>
      <c r="F151" s="3" t="s">
        <v>553</v>
      </c>
      <c r="G151" s="3" t="s">
        <v>21</v>
      </c>
      <c r="H151" s="3" t="s">
        <v>487</v>
      </c>
      <c r="I151" s="3" t="s">
        <v>34</v>
      </c>
      <c r="J151" s="3">
        <v>73</v>
      </c>
      <c r="K151" s="3">
        <v>85.65</v>
      </c>
      <c r="L151" s="3" t="s">
        <v>548</v>
      </c>
      <c r="M151" s="19">
        <v>0.2414</v>
      </c>
      <c r="N151" s="20" t="s">
        <v>554</v>
      </c>
      <c r="O151" s="23" t="s">
        <v>34</v>
      </c>
      <c r="P151" s="21" t="s">
        <v>27</v>
      </c>
      <c r="Q151" s="68"/>
    </row>
    <row r="152" ht="24" spans="1:17">
      <c r="A152" s="3">
        <v>150</v>
      </c>
      <c r="B152" s="3" t="s">
        <v>18</v>
      </c>
      <c r="C152" s="3">
        <v>2023</v>
      </c>
      <c r="D152" s="3" t="s">
        <v>28</v>
      </c>
      <c r="E152" s="3">
        <v>82230423</v>
      </c>
      <c r="F152" s="3" t="s">
        <v>555</v>
      </c>
      <c r="G152" s="3" t="s">
        <v>21</v>
      </c>
      <c r="H152" s="3" t="s">
        <v>487</v>
      </c>
      <c r="I152" s="3" t="s">
        <v>34</v>
      </c>
      <c r="J152" s="3">
        <v>74</v>
      </c>
      <c r="K152" s="3">
        <v>85.04</v>
      </c>
      <c r="L152" s="3" t="s">
        <v>479</v>
      </c>
      <c r="M152" s="19">
        <v>0.275862068965517</v>
      </c>
      <c r="N152" s="20" t="s">
        <v>556</v>
      </c>
      <c r="O152" s="23" t="s">
        <v>34</v>
      </c>
      <c r="P152" s="21" t="s">
        <v>27</v>
      </c>
      <c r="Q152" s="68"/>
    </row>
    <row r="153" ht="24" spans="1:17">
      <c r="A153" s="3">
        <v>151</v>
      </c>
      <c r="B153" s="3" t="s">
        <v>18</v>
      </c>
      <c r="C153" s="3">
        <v>2023</v>
      </c>
      <c r="D153" s="3" t="s">
        <v>94</v>
      </c>
      <c r="E153" s="3">
        <v>82230516</v>
      </c>
      <c r="F153" s="3" t="s">
        <v>557</v>
      </c>
      <c r="G153" s="3" t="s">
        <v>21</v>
      </c>
      <c r="H153" s="3" t="s">
        <v>487</v>
      </c>
      <c r="I153" s="3" t="s">
        <v>34</v>
      </c>
      <c r="J153" s="3">
        <v>72</v>
      </c>
      <c r="K153" s="3">
        <v>86.14</v>
      </c>
      <c r="L153" s="3" t="s">
        <v>558</v>
      </c>
      <c r="M153" s="19">
        <v>0.1892</v>
      </c>
      <c r="N153" s="20" t="s">
        <v>559</v>
      </c>
      <c r="O153" s="23" t="s">
        <v>34</v>
      </c>
      <c r="P153" s="21" t="s">
        <v>27</v>
      </c>
      <c r="Q153" s="68"/>
    </row>
    <row r="154" ht="24" spans="1:17">
      <c r="A154" s="3">
        <v>152</v>
      </c>
      <c r="B154" s="3" t="s">
        <v>18</v>
      </c>
      <c r="C154" s="3">
        <v>2023</v>
      </c>
      <c r="D154" s="3" t="s">
        <v>94</v>
      </c>
      <c r="E154" s="3">
        <v>82230517</v>
      </c>
      <c r="F154" s="3" t="s">
        <v>560</v>
      </c>
      <c r="G154" s="3" t="s">
        <v>21</v>
      </c>
      <c r="H154" s="3" t="s">
        <v>487</v>
      </c>
      <c r="I154" s="3" t="s">
        <v>34</v>
      </c>
      <c r="J154" s="3">
        <v>75</v>
      </c>
      <c r="K154" s="3">
        <v>88.14</v>
      </c>
      <c r="L154" s="3" t="s">
        <v>561</v>
      </c>
      <c r="M154" s="19">
        <v>0.2162</v>
      </c>
      <c r="N154" s="20" t="s">
        <v>559</v>
      </c>
      <c r="O154" s="23" t="s">
        <v>34</v>
      </c>
      <c r="P154" s="21" t="s">
        <v>27</v>
      </c>
      <c r="Q154" s="68"/>
    </row>
    <row r="155" ht="26" customHeight="1" spans="1:17">
      <c r="A155" s="3">
        <v>153</v>
      </c>
      <c r="B155" s="3" t="s">
        <v>18</v>
      </c>
      <c r="C155" s="3">
        <v>2023</v>
      </c>
      <c r="D155" s="3" t="s">
        <v>94</v>
      </c>
      <c r="E155" s="3">
        <v>82230530</v>
      </c>
      <c r="F155" s="3" t="s">
        <v>562</v>
      </c>
      <c r="G155" s="3" t="s">
        <v>21</v>
      </c>
      <c r="H155" s="3" t="s">
        <v>487</v>
      </c>
      <c r="I155" s="3" t="s">
        <v>34</v>
      </c>
      <c r="J155" s="3">
        <v>74</v>
      </c>
      <c r="K155" s="26">
        <v>86.6</v>
      </c>
      <c r="L155" s="3" t="s">
        <v>563</v>
      </c>
      <c r="M155" s="19">
        <v>0.135135135135135</v>
      </c>
      <c r="N155" s="20" t="s">
        <v>564</v>
      </c>
      <c r="O155" s="23" t="s">
        <v>34</v>
      </c>
      <c r="P155" s="21" t="s">
        <v>27</v>
      </c>
      <c r="Q155" s="68"/>
    </row>
    <row r="156" ht="24" spans="1:17">
      <c r="A156" s="3">
        <v>154</v>
      </c>
      <c r="B156" s="3" t="s">
        <v>18</v>
      </c>
      <c r="C156" s="3">
        <v>2023</v>
      </c>
      <c r="D156" s="3" t="s">
        <v>94</v>
      </c>
      <c r="E156" s="3">
        <v>82230504</v>
      </c>
      <c r="F156" s="3" t="s">
        <v>565</v>
      </c>
      <c r="G156" s="3" t="s">
        <v>21</v>
      </c>
      <c r="H156" s="3" t="s">
        <v>487</v>
      </c>
      <c r="I156" s="3" t="s">
        <v>34</v>
      </c>
      <c r="J156" s="3">
        <v>72</v>
      </c>
      <c r="K156" s="3">
        <v>84.23</v>
      </c>
      <c r="L156" s="3" t="s">
        <v>482</v>
      </c>
      <c r="M156" s="19">
        <v>0.27027027027027</v>
      </c>
      <c r="N156" s="29" t="s">
        <v>34</v>
      </c>
      <c r="O156" s="23" t="s">
        <v>34</v>
      </c>
      <c r="P156" s="21" t="s">
        <v>27</v>
      </c>
      <c r="Q156" s="68"/>
    </row>
    <row r="157" ht="96" spans="1:17">
      <c r="A157" s="3">
        <v>155</v>
      </c>
      <c r="B157" s="3" t="s">
        <v>18</v>
      </c>
      <c r="C157" s="4">
        <v>2021</v>
      </c>
      <c r="D157" s="3" t="s">
        <v>35</v>
      </c>
      <c r="E157" s="3">
        <v>82210110</v>
      </c>
      <c r="F157" s="3" t="s">
        <v>566</v>
      </c>
      <c r="G157" s="3" t="s">
        <v>21</v>
      </c>
      <c r="H157" s="3" t="s">
        <v>567</v>
      </c>
      <c r="I157" s="3" t="s">
        <v>34</v>
      </c>
      <c r="J157" s="3">
        <v>60</v>
      </c>
      <c r="K157" s="3">
        <v>78.98</v>
      </c>
      <c r="L157" s="3" t="s">
        <v>60</v>
      </c>
      <c r="M157" s="19">
        <v>0.194444444444444</v>
      </c>
      <c r="N157" s="24" t="s">
        <v>568</v>
      </c>
      <c r="O157" s="23" t="s">
        <v>34</v>
      </c>
      <c r="P157" s="21" t="s">
        <v>27</v>
      </c>
      <c r="Q157" s="67"/>
    </row>
    <row r="158" ht="36" spans="1:17">
      <c r="A158" s="3">
        <v>156</v>
      </c>
      <c r="B158" s="3" t="s">
        <v>18</v>
      </c>
      <c r="C158" s="3">
        <v>2022</v>
      </c>
      <c r="D158" s="3" t="s">
        <v>28</v>
      </c>
      <c r="E158" s="3">
        <v>82220537</v>
      </c>
      <c r="F158" s="3" t="s">
        <v>569</v>
      </c>
      <c r="G158" s="3" t="s">
        <v>21</v>
      </c>
      <c r="H158" s="3" t="s">
        <v>567</v>
      </c>
      <c r="I158" s="3" t="s">
        <v>570</v>
      </c>
      <c r="J158" s="3">
        <v>64</v>
      </c>
      <c r="K158" s="3">
        <v>79.35</v>
      </c>
      <c r="L158" s="94" t="s">
        <v>435</v>
      </c>
      <c r="M158" s="19">
        <v>0.233333333333333</v>
      </c>
      <c r="N158" s="20" t="s">
        <v>571</v>
      </c>
      <c r="O158" s="23" t="s">
        <v>34</v>
      </c>
      <c r="P158" s="21" t="s">
        <v>27</v>
      </c>
      <c r="Q158" s="69"/>
    </row>
  </sheetData>
  <autoFilter xmlns:etc="http://www.wps.cn/officeDocument/2017/etCustomData" ref="A1:Q158" etc:filterBottomFollowUsedRange="0">
    <extLst/>
  </autoFilter>
  <mergeCells count="1">
    <mergeCell ref="A1:Q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王文山1413880153</cp:lastModifiedBy>
  <dcterms:created xsi:type="dcterms:W3CDTF">2023-05-12T11:15:00Z</dcterms:created>
  <dcterms:modified xsi:type="dcterms:W3CDTF">2024-11-12T07:39:56Z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C9C970BBB22041C18698B4CBC1667785_13</vt:lpwstr>
  </property>
</Properties>
</file>